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umibe.local\機密資産\100-本社\100-A01_総務本部\ＣＣ部（機密資産）\IRグループ\128期\2.決算説明会\4Q\③資料\3.外部公開ＨＰ関係\"/>
    </mc:Choice>
  </mc:AlternateContent>
  <bookViews>
    <workbookView xWindow="-15" yWindow="-15" windowWidth="12015" windowHeight="9510" tabRatio="764"/>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'BS①（Assets）'!$A$1:$L$79</definedName>
    <definedName name="_xlnm.Print_Area" localSheetId="5">'BS②（Total Liabilities &amp; Equity）'!$A$1:$L$124</definedName>
    <definedName name="_xlnm.Print_Area" localSheetId="1">Index!$A$1:$N$16</definedName>
    <definedName name="_xlnm.Print_Area" localSheetId="3">'Statements of Income'!$A$1:$L$59</definedName>
  </definedNames>
  <calcPr calcId="162913"/>
</workbook>
</file>

<file path=xl/calcChain.xml><?xml version="1.0" encoding="utf-8"?>
<calcChain xmlns="http://schemas.openxmlformats.org/spreadsheetml/2006/main">
  <c r="L81" i="80" l="1"/>
  <c r="L83" i="80"/>
  <c r="M70" i="80" l="1"/>
  <c r="M83" i="80" l="1"/>
  <c r="M81" i="80"/>
  <c r="M68" i="80"/>
  <c r="M52" i="80"/>
  <c r="M43" i="80"/>
  <c r="M40" i="80"/>
  <c r="M34" i="80"/>
  <c r="K81" i="80" l="1"/>
  <c r="J83" i="80"/>
  <c r="K83" i="80"/>
  <c r="K10" i="39" l="1"/>
  <c r="L68" i="80"/>
  <c r="K52" i="80"/>
  <c r="L52" i="80" l="1"/>
  <c r="L46" i="80"/>
  <c r="L43" i="80"/>
  <c r="L40" i="80"/>
  <c r="L34" i="80"/>
  <c r="K124" i="80" l="1"/>
  <c r="K114" i="80"/>
  <c r="K90" i="80"/>
  <c r="K70" i="80"/>
  <c r="K46" i="80"/>
  <c r="K43" i="80"/>
  <c r="K40" i="80"/>
  <c r="K34" i="80"/>
  <c r="K16" i="80"/>
  <c r="K14" i="80"/>
  <c r="K10" i="80"/>
  <c r="J81" i="80"/>
  <c r="G10" i="39"/>
  <c r="E10" i="39"/>
  <c r="J124" i="80"/>
  <c r="J70" i="80"/>
  <c r="J52" i="80"/>
  <c r="J46" i="80"/>
  <c r="J43" i="80"/>
  <c r="J40" i="80"/>
  <c r="J34" i="80"/>
  <c r="F10" i="39"/>
  <c r="I70" i="80"/>
  <c r="I83" i="80"/>
  <c r="I81" i="80"/>
  <c r="I52" i="80"/>
  <c r="I46" i="80"/>
  <c r="I43" i="80"/>
  <c r="I40" i="80"/>
  <c r="I34" i="80"/>
  <c r="H46" i="80"/>
  <c r="H83" i="80"/>
  <c r="H81" i="80"/>
  <c r="H70" i="80"/>
  <c r="H52" i="80"/>
  <c r="H43" i="80"/>
  <c r="H40" i="80"/>
  <c r="H34" i="80"/>
  <c r="G83" i="80"/>
  <c r="G81" i="80"/>
  <c r="G70" i="80"/>
  <c r="G52" i="80"/>
  <c r="G46" i="80"/>
  <c r="G43" i="80"/>
  <c r="G40" i="80"/>
  <c r="G37" i="80"/>
  <c r="G34" i="80"/>
  <c r="F83" i="80"/>
  <c r="F81" i="80"/>
  <c r="F70" i="80"/>
  <c r="F52" i="80"/>
  <c r="F46" i="80"/>
  <c r="F43" i="80"/>
  <c r="F40" i="80"/>
  <c r="F37" i="80"/>
  <c r="F34" i="80"/>
  <c r="E83" i="80"/>
  <c r="E70" i="80"/>
  <c r="E46" i="80"/>
  <c r="E81" i="80"/>
  <c r="E52" i="80"/>
  <c r="E43" i="80"/>
  <c r="E40" i="80"/>
  <c r="E37" i="80"/>
  <c r="E34" i="80"/>
</calcChain>
</file>

<file path=xl/sharedStrings.xml><?xml version="1.0" encoding="utf-8"?>
<sst xmlns="http://schemas.openxmlformats.org/spreadsheetml/2006/main" count="1017" uniqueCount="412">
  <si>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</si>
  <si>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</si>
  <si>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</si>
  <si>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</si>
  <si>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</si>
  <si>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</si>
  <si>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</si>
  <si>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</si>
  <si>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</si>
  <si>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</si>
  <si>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</si>
  <si>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</si>
  <si>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</si>
  <si>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</si>
  <si>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</si>
  <si>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</si>
  <si>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</si>
  <si>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</si>
  <si>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</si>
  <si>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</si>
  <si>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</si>
  <si>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</si>
  <si>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</si>
  <si>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</si>
  <si>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</si>
  <si>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</si>
  <si>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</si>
  <si>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</si>
  <si>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</si>
  <si>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</si>
  <si>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</si>
  <si>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</si>
  <si>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</si>
  <si>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</si>
  <si>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</si>
  <si>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</si>
  <si>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</si>
  <si>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</si>
  <si>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</si>
  <si>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</si>
  <si>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</si>
  <si>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</si>
  <si>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</si>
  <si>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</si>
  <si>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</si>
  <si>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</si>
  <si>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</si>
  <si>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</si>
  <si>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</si>
  <si>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</si>
  <si>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</si>
  <si>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</si>
  <si>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</si>
  <si>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</si>
  <si>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</si>
  <si>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</si>
  <si>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</si>
  <si>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</si>
  <si>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</si>
  <si>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</si>
  <si>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</si>
  <si>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</si>
  <si>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</si>
  <si>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</si>
  <si>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</si>
  <si>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</si>
  <si>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</si>
  <si>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t>(TOTAL LIABILITIES AND NET ASSETS)</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</si>
  <si>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</si>
  <si>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</si>
  <si>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</si>
  <si>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</si>
  <si>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</si>
  <si>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</si>
  <si>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r>
      <rPr>
        <sz val="11"/>
        <rFont val="HG丸ｺﾞｼｯｸM-PRO"/>
        <family val="3"/>
        <charset val="128"/>
      </rPr>
      <t>Ⅱ</t>
    </r>
    <r>
      <rPr>
        <sz val="11"/>
        <rFont val="Times New Roman"/>
        <family val="1"/>
      </rPr>
      <t>. TOTAL VALUATION AND TRANSLATION ADJUSTMENTS</t>
    </r>
    <phoneticPr fontId="2"/>
  </si>
  <si>
    <r>
      <rPr>
        <sz val="11"/>
        <rFont val="HG丸ｺﾞｼｯｸM-PRO"/>
        <family val="3"/>
        <charset val="128"/>
      </rPr>
      <t>Ⅲ</t>
    </r>
    <r>
      <rPr>
        <sz val="11"/>
        <rFont val="Times New Roman"/>
        <family val="1"/>
      </rPr>
      <t>. MINORITY INTERESTS</t>
    </r>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</si>
  <si>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</si>
  <si>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</si>
  <si>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</si>
  <si>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</si>
  <si>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</si>
  <si>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</si>
  <si>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</si>
  <si>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</si>
  <si>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</si>
  <si>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</si>
  <si>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 CURRENT LIABILITY</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</si>
  <si>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</si>
  <si>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</si>
  <si>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</si>
  <si>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</si>
  <si>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</si>
  <si>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</si>
  <si>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</si>
  <si>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</si>
  <si>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</si>
  <si>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</si>
  <si>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</si>
  <si>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</si>
  <si>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</si>
  <si>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</si>
  <si>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</si>
  <si>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</si>
  <si>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</si>
  <si>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</si>
  <si>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</si>
  <si>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</si>
  <si>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</si>
  <si>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</si>
  <si>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</si>
  <si>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</si>
  <si>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</si>
  <si>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</si>
  <si>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</si>
  <si>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</si>
  <si>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</si>
  <si>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</si>
  <si>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</si>
  <si>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</si>
  <si>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</si>
  <si>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</si>
  <si>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</si>
  <si>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</si>
  <si>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</si>
  <si>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</si>
  <si>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</si>
  <si>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</si>
  <si>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</si>
  <si>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</si>
  <si>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</si>
  <si>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</si>
  <si>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</si>
  <si>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</si>
  <si>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</si>
  <si>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</si>
  <si>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</si>
  <si>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</si>
  <si>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</si>
  <si>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</si>
  <si>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</si>
  <si>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</si>
  <si>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</si>
  <si>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</si>
  <si>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</si>
  <si>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</si>
  <si>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</si>
  <si>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</si>
  <si>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</si>
  <si>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</si>
  <si>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</si>
  <si>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</si>
  <si>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</si>
  <si>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</si>
  <si>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</si>
  <si>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</si>
  <si>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</si>
  <si>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</si>
  <si>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</si>
  <si>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</si>
  <si>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</si>
  <si>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</si>
  <si>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</si>
  <si>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</si>
  <si>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</si>
  <si>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</si>
  <si>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</si>
  <si>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</si>
  <si>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</si>
  <si>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</si>
  <si>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</si>
  <si>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</si>
  <si>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</si>
  <si>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</si>
  <si>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</si>
  <si>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</si>
  <si>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</si>
  <si>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</si>
  <si>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</si>
  <si>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</si>
  <si>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</si>
  <si>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</si>
  <si>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</si>
  <si>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</si>
  <si>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</si>
  <si>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</si>
  <si>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</si>
  <si>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</si>
  <si>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</si>
  <si>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</si>
  <si>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</si>
  <si>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</si>
  <si>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</si>
  <si>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</si>
  <si>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</si>
  <si>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</si>
  <si>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</si>
  <si>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</si>
  <si>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</si>
  <si>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</si>
  <si>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</si>
  <si>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</si>
  <si>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</si>
  <si>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</si>
  <si>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I</t>
    </r>
    <r>
      <rPr>
        <sz val="11"/>
        <rFont val="ＭＳ Ｐ明朝"/>
        <family val="1"/>
        <charset val="128"/>
      </rPr>
      <t>Ｖ</t>
    </r>
    <r>
      <rPr>
        <sz val="11"/>
        <rFont val="Times New Roman"/>
        <family val="1"/>
      </rPr>
      <t>. OPERATING INCOME</t>
    </r>
    <phoneticPr fontId="2"/>
  </si>
  <si>
    <r>
      <t xml:space="preserve">     </t>
    </r>
    <r>
      <rPr>
        <sz val="10"/>
        <rFont val="HG丸ｺﾞｼｯｸM-PRO"/>
        <family val="3"/>
        <charset val="128"/>
      </rPr>
      <t>販売費および一般管理費</t>
    </r>
    <phoneticPr fontId="2"/>
  </si>
  <si>
    <r>
      <t xml:space="preserve">    </t>
    </r>
    <r>
      <rPr>
        <sz val="10"/>
        <rFont val="ＭＳ Ｐ明朝"/>
        <family val="1"/>
        <charset val="128"/>
      </rPr>
      <t>営業利益</t>
    </r>
    <rPh sb="4" eb="6">
      <t>エイギョウ</t>
    </rPh>
    <rPh sb="6" eb="8">
      <t>リエキ</t>
    </rPh>
    <phoneticPr fontId="2"/>
  </si>
  <si>
    <t>(1)Finance Income</t>
    <phoneticPr fontId="2"/>
  </si>
  <si>
    <t>(2)Finance Costs</t>
    <phoneticPr fontId="2"/>
  </si>
  <si>
    <t>(3)Share of profit of investments accounted for using equity method</t>
    <phoneticPr fontId="2"/>
  </si>
  <si>
    <t>III. SELLING, GENERAL AND ADMINISTRATIVE EXPENSES</t>
    <phoneticPr fontId="2"/>
  </si>
  <si>
    <r>
      <rPr>
        <sz val="11"/>
        <rFont val="ＭＳ Ｐ明朝"/>
        <family val="1"/>
        <charset val="128"/>
      </rPr>
      <t>Ｖ</t>
    </r>
    <r>
      <rPr>
        <sz val="11"/>
        <rFont val="Times New Roman"/>
        <family val="1"/>
      </rPr>
      <t>II. ORDINARY INCOME</t>
    </r>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</si>
  <si>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</si>
  <si>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</si>
  <si>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</si>
  <si>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</si>
  <si>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</si>
  <si>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</si>
  <si>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</si>
  <si>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</si>
  <si>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</si>
  <si>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</si>
  <si>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</si>
  <si>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</si>
  <si>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</si>
  <si>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</si>
  <si>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r>
      <t xml:space="preserve">   </t>
    </r>
    <r>
      <rPr>
        <sz val="10"/>
        <rFont val="HG丸ｺﾞｼｯｸM-PRO"/>
        <family val="3"/>
        <charset val="128"/>
      </rPr>
      <t>　その他の金融資</t>
    </r>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</si>
  <si>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</si>
  <si>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</si>
  <si>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</si>
  <si>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</si>
  <si>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</si>
  <si>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</si>
  <si>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</si>
  <si>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II. NON</t>
    </r>
    <r>
      <rPr>
        <sz val="11"/>
        <rFont val="ＭＳ Ｐ明朝"/>
        <family val="1"/>
        <charset val="128"/>
      </rPr>
      <t>‐ＣＵＲＲＥＮＴ</t>
    </r>
    <r>
      <rPr>
        <sz val="11"/>
        <rFont val="Times New Roman"/>
        <family val="1"/>
      </rPr>
      <t xml:space="preserve"> </t>
    </r>
    <r>
      <rPr>
        <sz val="11"/>
        <rFont val="ＭＳ Ｐ明朝"/>
        <family val="1"/>
        <charset val="128"/>
      </rPr>
      <t>ＡＳＳＥＴＳ</t>
    </r>
    <phoneticPr fontId="2"/>
  </si>
  <si>
    <r>
      <t xml:space="preserve">    </t>
    </r>
    <r>
      <rPr>
        <sz val="10"/>
        <rFont val="HG丸ｺﾞｼｯｸM-PRO"/>
        <family val="3"/>
        <charset val="128"/>
      </rPr>
      <t>非流動資産</t>
    </r>
    <phoneticPr fontId="2"/>
  </si>
  <si>
    <t>(2) Goodwill</t>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</si>
  <si>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</si>
  <si>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</si>
  <si>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</si>
  <si>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</si>
  <si>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</si>
  <si>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</si>
  <si>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</si>
  <si>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</si>
  <si>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</si>
  <si>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</si>
  <si>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(3) Other Intangible Assets</t>
    <phoneticPr fontId="2"/>
  </si>
  <si>
    <t>(4) Investments Accounted for Using Equity Method</t>
    <phoneticPr fontId="2"/>
  </si>
  <si>
    <t>(5) Other Financial Assets</t>
    <phoneticPr fontId="2"/>
  </si>
  <si>
    <t>(6) Retirement Benefit Asset</t>
    <phoneticPr fontId="2"/>
  </si>
  <si>
    <t>(7) Deferred Tax Assets</t>
    <phoneticPr fontId="2"/>
  </si>
  <si>
    <t>(8) Other Non-Current Assets</t>
    <phoneticPr fontId="2"/>
  </si>
  <si>
    <t>-</t>
    <phoneticPr fontId="2"/>
  </si>
  <si>
    <t>ＬＩＡＢＩＬＩＴＩＥＳ</t>
    <phoneticPr fontId="2"/>
  </si>
  <si>
    <t>負債</t>
    <phoneticPr fontId="2"/>
  </si>
  <si>
    <r>
      <t xml:space="preserve">I. </t>
    </r>
    <r>
      <rPr>
        <sz val="11"/>
        <rFont val="ＭＳ Ｐ明朝"/>
        <family val="1"/>
        <charset val="128"/>
      </rPr>
      <t>ＣＵＲＲＥＮＴ</t>
    </r>
    <r>
      <rPr>
        <sz val="11"/>
        <rFont val="Times New Roman"/>
        <family val="1"/>
      </rPr>
      <t xml:space="preserve"> </t>
    </r>
    <r>
      <rPr>
        <sz val="11"/>
        <rFont val="ＭＳ Ｐ明朝"/>
        <family val="1"/>
        <charset val="128"/>
      </rPr>
      <t>ＬＩＡＢＩＬＩＴＩＥＳ</t>
    </r>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</si>
  <si>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</si>
  <si>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</si>
  <si>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</si>
  <si>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</si>
  <si>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</si>
  <si>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II. </t>
    </r>
    <r>
      <rPr>
        <sz val="11"/>
        <rFont val="ＭＳ Ｐ明朝"/>
        <family val="1"/>
        <charset val="128"/>
      </rPr>
      <t>ＮＯＮ‐ＣＵＲＲＥＮＴ</t>
    </r>
    <r>
      <rPr>
        <sz val="11"/>
        <rFont val="Times New Roman"/>
        <family val="1"/>
      </rPr>
      <t xml:space="preserve"> </t>
    </r>
    <r>
      <rPr>
        <sz val="11"/>
        <rFont val="ＭＳ Ｐ明朝"/>
        <family val="1"/>
        <charset val="128"/>
      </rPr>
      <t>ＬＩＡＢＩＬＩＴＩＥＳ</t>
    </r>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</si>
  <si>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</si>
  <si>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</si>
  <si>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</si>
  <si>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</si>
  <si>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</si>
  <si>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</si>
  <si>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</si>
  <si>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</si>
  <si>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</si>
  <si>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r>
      <t xml:space="preserve">(TOTAL </t>
    </r>
    <r>
      <rPr>
        <sz val="11"/>
        <rFont val="ＭＳ Ｐ明朝"/>
        <family val="1"/>
        <charset val="128"/>
      </rPr>
      <t>ＥＱＵＩＴＹ</t>
    </r>
    <r>
      <rPr>
        <sz val="11"/>
        <rFont val="Times New Roman"/>
        <family val="1"/>
      </rPr>
      <t>)</t>
    </r>
    <phoneticPr fontId="2"/>
  </si>
  <si>
    <r>
      <t xml:space="preserve">(TOTAL LIABILITIES AND </t>
    </r>
    <r>
      <rPr>
        <sz val="11"/>
        <rFont val="ＭＳ Ｐ明朝"/>
        <family val="1"/>
        <charset val="128"/>
      </rPr>
      <t>ＥＱＵＩＴＹ</t>
    </r>
    <r>
      <rPr>
        <sz val="11"/>
        <rFont val="Times New Roman"/>
        <family val="1"/>
      </rPr>
      <t>)</t>
    </r>
    <phoneticPr fontId="2"/>
  </si>
  <si>
    <t>ＥＱＵＩＴＹ</t>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</si>
  <si>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</si>
  <si>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</si>
  <si>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</si>
  <si>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</si>
  <si>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</si>
  <si>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</si>
  <si>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</si>
  <si>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</si>
  <si>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</si>
  <si>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</si>
  <si>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</si>
  <si>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</si>
  <si>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</si>
  <si>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</si>
  <si>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</si>
  <si>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</si>
  <si>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</si>
  <si>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</si>
  <si>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</si>
  <si>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</si>
  <si>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</si>
  <si>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</si>
  <si>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</si>
  <si>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</si>
  <si>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</si>
  <si>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</si>
  <si>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</si>
  <si>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</si>
  <si>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</si>
  <si>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</si>
  <si>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rPr>
        <sz val="11"/>
        <rFont val="ＭＳ Ｐ明朝"/>
        <family val="1"/>
        <charset val="128"/>
      </rPr>
      <t>Ｖ</t>
    </r>
    <r>
      <rPr>
        <sz val="11"/>
        <rFont val="Times New Roman"/>
        <family val="1"/>
      </rPr>
      <t>. BUSINESS PROFIT</t>
    </r>
    <phoneticPr fontId="2"/>
  </si>
  <si>
    <r>
      <rPr>
        <sz val="11"/>
        <rFont val="ＭＳ Ｐ明朝"/>
        <family val="1"/>
        <charset val="128"/>
      </rPr>
      <t>Ｖ</t>
    </r>
    <r>
      <rPr>
        <sz val="11"/>
        <rFont val="Times New Roman"/>
        <family val="1"/>
      </rPr>
      <t>I. OPERATING PROFIT</t>
    </r>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</si>
  <si>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</si>
  <si>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</si>
  <si>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</si>
  <si>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</si>
  <si>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r>
      <t>I</t>
    </r>
    <r>
      <rPr>
        <sz val="11"/>
        <rFont val="ＭＳ Ｐ明朝"/>
        <family val="1"/>
        <charset val="128"/>
      </rPr>
      <t>Ⅹ</t>
    </r>
    <r>
      <rPr>
        <sz val="11"/>
        <rFont val="Times New Roman"/>
        <family val="1"/>
      </rPr>
      <t>. PROFIT ATTRIBUTABLE</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</si>
  <si>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</si>
  <si>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</si>
  <si>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</si>
  <si>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r>
      <rPr>
        <sz val="12"/>
        <rFont val="Times New Roman"/>
        <family val="1"/>
      </rPr>
      <t>Profit Attributable/</t>
    </r>
    <r>
      <rPr>
        <sz val="11"/>
        <rFont val="HG丸ｺﾞｼｯｸM-PRO"/>
        <family val="3"/>
        <charset val="128"/>
      </rPr>
      <t>当期利益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</si>
  <si>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</si>
  <si>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</si>
  <si>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</si>
  <si>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</si>
  <si>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</si>
  <si>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</si>
  <si>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t>Financial Highlights (Consolidated)/</t>
    </r>
    <r>
      <rPr>
        <b/>
        <sz val="16"/>
        <rFont val="HG丸ｺﾞｼｯｸM-PRO"/>
        <family val="3"/>
        <charset val="128"/>
      </rPr>
      <t>財務ハイライト（連結）</t>
    </r>
    <r>
      <rPr>
        <b/>
        <sz val="18"/>
        <rFont val="HG丸ｺﾞｼｯｸM-PRO"/>
        <family val="3"/>
        <charset val="128"/>
      </rPr>
      <t xml:space="preserve"> </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</si>
  <si>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</si>
  <si>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</si>
  <si>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</si>
  <si>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</si>
  <si>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</si>
  <si>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</si>
  <si>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</si>
  <si>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</si>
  <si>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</si>
  <si>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</si>
  <si>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</si>
  <si>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</si>
  <si>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</si>
  <si>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</si>
  <si>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</si>
  <si>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</si>
  <si>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</si>
  <si>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</si>
  <si>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</si>
  <si>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</si>
  <si>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</si>
  <si>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</si>
  <si>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</si>
  <si>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</si>
  <si>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</si>
  <si>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</si>
  <si>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</si>
  <si>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</si>
  <si>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</si>
  <si>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</si>
  <si>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</si>
  <si>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</si>
  <si>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</si>
  <si>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</si>
  <si>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</si>
  <si>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</si>
  <si>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</si>
  <si>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</si>
  <si>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</si>
  <si>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</si>
  <si>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</si>
  <si>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</si>
  <si>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</si>
  <si>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</si>
  <si>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</si>
  <si>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</si>
  <si>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</si>
  <si>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</si>
  <si>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</si>
  <si>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</si>
  <si>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</si>
  <si>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</si>
  <si>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I. </t>
    </r>
    <r>
      <rPr>
        <sz val="11"/>
        <rFont val="ＭＳ Ｐ明朝"/>
        <family val="1"/>
        <charset val="128"/>
      </rPr>
      <t>ＲＥＶＥＮＵＥ</t>
    </r>
    <phoneticPr fontId="2"/>
  </si>
  <si>
    <r>
      <t xml:space="preserve">    </t>
    </r>
    <r>
      <rPr>
        <sz val="10"/>
        <rFont val="HG丸ｺﾞｼｯｸM-PRO"/>
        <family val="3"/>
        <charset val="128"/>
      </rPr>
      <t>税引前利益</t>
    </r>
    <rPh sb="4" eb="6">
      <t>ゼイビ</t>
    </rPh>
    <rPh sb="6" eb="7">
      <t>マエ</t>
    </rPh>
    <rPh sb="7" eb="9">
      <t>リエキ</t>
    </rPh>
    <phoneticPr fontId="2"/>
  </si>
  <si>
    <r>
      <rPr>
        <sz val="11"/>
        <rFont val="ＭＳ Ｐ明朝"/>
        <family val="1"/>
        <charset val="128"/>
      </rPr>
      <t>Ｖ</t>
    </r>
    <r>
      <rPr>
        <sz val="11"/>
        <rFont val="Times New Roman"/>
        <family val="1"/>
      </rPr>
      <t xml:space="preserve">III. </t>
    </r>
    <r>
      <rPr>
        <sz val="11"/>
        <rFont val="ＭＳ Ｐ明朝"/>
        <family val="1"/>
        <charset val="128"/>
      </rPr>
      <t>ＰＲＯＦＩＴ</t>
    </r>
    <r>
      <rPr>
        <sz val="11"/>
        <rFont val="Times New Roman"/>
        <family val="1"/>
      </rPr>
      <t xml:space="preserve"> </t>
    </r>
    <r>
      <rPr>
        <sz val="11"/>
        <rFont val="ＭＳ Ｐ明朝"/>
        <family val="1"/>
        <charset val="128"/>
      </rPr>
      <t>ＢＥＦＯＲＥ</t>
    </r>
    <r>
      <rPr>
        <sz val="11"/>
        <rFont val="Times New Roman"/>
        <family val="1"/>
      </rPr>
      <t xml:space="preserve"> </t>
    </r>
    <r>
      <rPr>
        <sz val="11"/>
        <rFont val="ＭＳ Ｐ明朝"/>
        <family val="1"/>
        <charset val="128"/>
      </rPr>
      <t>ＴＡＸ</t>
    </r>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</si>
  <si>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</si>
  <si>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</si>
  <si>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</si>
  <si>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</si>
  <si>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</si>
  <si>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</si>
  <si>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</si>
  <si>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</si>
  <si>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</si>
  <si>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</si>
  <si>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</si>
  <si>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</si>
  <si>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</si>
  <si>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</si>
  <si>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</si>
  <si>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</si>
  <si>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FACT BOOK FY2018</t>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</si>
  <si>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</si>
  <si>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</si>
  <si>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</si>
  <si>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</si>
  <si>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</si>
  <si>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</si>
  <si>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</si>
  <si>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「―」とし
て記載しております。</t>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</si>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</sst>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Red]\-#,##0.0"/>
    <numFmt numFmtId="177" formatCode="#,##0;&quot;△ &quot;#,##0"/>
    <numFmt numFmtId="178" formatCode="0.0%"/>
    <numFmt numFmtId="179" formatCode="mm/dd/yy"/>
    <numFmt numFmtId="180" formatCode="#,##0_ "/>
    <numFmt numFmtId="181" formatCode="\(#,##0.0%\);[Red]\(\-#,##0.0%\)"/>
    <numFmt numFmtId="182" formatCode="\(#,##0\);[Red]\(\-#,##0\)"/>
    <numFmt numFmtId="183" formatCode="\(#,##0.00\);[Red]\(\-#,##0.00\)"/>
    <numFmt numFmtId="184" formatCode="0.00_)"/>
    <numFmt numFmtId="185" formatCode="0%_);\(0%\)"/>
    <numFmt numFmtId="186" formatCode="0.0"/>
    <numFmt numFmtId="187" formatCode="#,##0.000;[Red]\-#,##0.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b/>
      <sz val="18"/>
      <name val="Times New Roman"/>
      <family val="1"/>
    </font>
    <font>
      <sz val="8"/>
      <name val="Times New Roman"/>
      <family val="1"/>
    </font>
    <font>
      <b/>
      <sz val="11"/>
      <name val="Times New Roman"/>
      <family val="1"/>
    </font>
    <font>
      <sz val="11"/>
      <color theme="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sz val="11"/>
      <color rgb="FFFF0000"/>
      <name val="Times New Roman"/>
      <family val="1"/>
    </font>
    <font>
      <sz val="12"/>
      <color indexed="12"/>
      <name val="Times New Roman"/>
      <family val="1"/>
    </font>
    <font>
      <sz val="10"/>
      <name val="ＭＳ Ｐ明朝"/>
      <family val="1"/>
      <charset val="128"/>
    </font>
    <font>
      <u/>
      <sz val="11"/>
      <color indexed="9"/>
      <name val="Times New Roman"/>
      <family val="1"/>
    </font>
    <font>
      <b/>
      <sz val="11"/>
      <name val="HG丸ｺﾞｼｯｸM-PRO"/>
      <family val="3"/>
      <charset val="128"/>
    </font>
    <font>
      <b/>
      <sz val="18"/>
      <name val="HG丸ｺﾞｼｯｸM-PRO"/>
      <family val="3"/>
      <charset val="128"/>
    </font>
    <font>
      <b/>
      <sz val="12"/>
      <name val="HG丸ｺﾞｼｯｸM-PRO"/>
      <family val="3"/>
      <charset val="128"/>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4">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4" fontId="22" fillId="0" borderId="0"/>
    <xf numFmtId="0" fontId="20" fillId="0" borderId="0"/>
    <xf numFmtId="185"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cellStyleXfs>
  <cellXfs count="346">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179" fontId="15" fillId="6" borderId="0" xfId="0" applyNumberFormat="1" applyFont="1" applyFill="1" applyBorder="1" applyAlignment="1">
      <alignment horizontal="center" shrinkToFit="1"/>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5" borderId="12" xfId="10" applyFont="1" applyFill="1" applyBorder="1" applyAlignment="1">
      <alignment horizontal="right" shrinkToFit="1"/>
    </xf>
    <xf numFmtId="38" fontId="18" fillId="2" borderId="25" xfId="10" applyFont="1" applyFill="1" applyBorder="1" applyAlignment="1">
      <alignment horizontal="right" shrinkToFi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177" fontId="18" fillId="5" borderId="8" xfId="10" applyNumberFormat="1" applyFont="1" applyFill="1" applyBorder="1" applyAlignment="1">
      <alignment horizontal="right" shrinkToFit="1"/>
    </xf>
    <xf numFmtId="0" fontId="18" fillId="5" borderId="26" xfId="0" applyFont="1" applyFill="1" applyBorder="1" applyAlignment="1">
      <alignment wrapText="1"/>
    </xf>
    <xf numFmtId="177" fontId="18" fillId="5" borderId="26" xfId="10" applyNumberFormat="1" applyFont="1" applyFill="1" applyBorder="1" applyAlignment="1">
      <alignment horizontal="right" wrapText="1" shrinkToFit="1"/>
    </xf>
    <xf numFmtId="0" fontId="18" fillId="2" borderId="8" xfId="0" applyFont="1" applyFill="1" applyBorder="1" applyAlignment="1">
      <alignment horizontal="left"/>
    </xf>
    <xf numFmtId="177" fontId="18" fillId="2" borderId="8" xfId="10" applyNumberFormat="1" applyFont="1" applyFill="1" applyBorder="1" applyAlignment="1">
      <alignment horizontal="right" shrinkToFit="1"/>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180" fontId="8" fillId="5" borderId="0" xfId="10" applyNumberFormat="1" applyFont="1" applyFill="1"/>
    <xf numFmtId="180" fontId="8" fillId="5" borderId="8" xfId="10" applyNumberFormat="1" applyFont="1" applyFill="1" applyBorder="1"/>
    <xf numFmtId="180" fontId="8" fillId="5" borderId="0" xfId="10" applyNumberFormat="1" applyFont="1" applyFill="1" applyAlignment="1">
      <alignment horizontal="right"/>
    </xf>
    <xf numFmtId="180" fontId="8" fillId="5" borderId="8" xfId="0" applyNumberFormat="1" applyFont="1" applyFill="1" applyBorder="1"/>
    <xf numFmtId="180" fontId="18" fillId="5" borderId="5" xfId="10" applyNumberFormat="1" applyFont="1" applyFill="1" applyBorder="1" applyAlignment="1">
      <alignment horizontal="right" shrinkToFit="1"/>
    </xf>
    <xf numFmtId="180" fontId="18" fillId="5" borderId="0" xfId="10" applyNumberFormat="1" applyFont="1" applyFill="1" applyBorder="1" applyAlignment="1">
      <alignment horizontal="right" shrinkToFit="1"/>
    </xf>
    <xf numFmtId="180" fontId="18" fillId="5" borderId="8" xfId="10" applyNumberFormat="1" applyFont="1" applyFill="1" applyBorder="1" applyAlignment="1">
      <alignment horizontal="right" shrinkToFit="1"/>
    </xf>
    <xf numFmtId="180" fontId="18" fillId="2" borderId="0" xfId="10" applyNumberFormat="1" applyFont="1" applyFill="1" applyBorder="1" applyAlignment="1">
      <alignment horizontal="right" shrinkToFit="1"/>
    </xf>
    <xf numFmtId="180" fontId="18" fillId="8" borderId="0" xfId="0" applyNumberFormat="1" applyFont="1" applyFill="1" applyBorder="1" applyAlignment="1">
      <alignment horizontal="right" shrinkToFit="1"/>
    </xf>
    <xf numFmtId="180" fontId="18" fillId="8" borderId="0" xfId="10" applyNumberFormat="1" applyFont="1" applyFill="1" applyBorder="1" applyAlignment="1">
      <alignment horizontal="right" shrinkToFit="1"/>
    </xf>
    <xf numFmtId="0" fontId="18" fillId="8" borderId="8" xfId="0" applyFont="1" applyFill="1" applyBorder="1" applyAlignment="1">
      <alignment wrapText="1"/>
    </xf>
    <xf numFmtId="180" fontId="18" fillId="8" borderId="8" xfId="0" applyNumberFormat="1" applyFont="1" applyFill="1" applyBorder="1" applyAlignment="1">
      <alignment horizontal="right" shrinkToFit="1"/>
    </xf>
    <xf numFmtId="180" fontId="18" fillId="8" borderId="8" xfId="10" applyNumberFormat="1" applyFont="1" applyFill="1" applyBorder="1" applyAlignment="1">
      <alignment horizontal="right" shrinkToFit="1"/>
    </xf>
    <xf numFmtId="180" fontId="8" fillId="0" borderId="0" xfId="10" applyNumberFormat="1" applyFont="1" applyFill="1"/>
    <xf numFmtId="180" fontId="8" fillId="0" borderId="8" xfId="10" applyNumberFormat="1" applyFont="1" applyFill="1" applyBorder="1"/>
    <xf numFmtId="180" fontId="8" fillId="0" borderId="0" xfId="10" applyNumberFormat="1" applyFont="1" applyFill="1" applyAlignment="1">
      <alignment horizontal="right"/>
    </xf>
    <xf numFmtId="180" fontId="8" fillId="0" borderId="8" xfId="0" applyNumberFormat="1" applyFont="1" applyFill="1" applyBorder="1"/>
    <xf numFmtId="38" fontId="18" fillId="0" borderId="0" xfId="10" applyFont="1" applyFill="1" applyBorder="1" applyAlignment="1">
      <alignment horizontal="right" shrinkToFit="1"/>
    </xf>
    <xf numFmtId="38" fontId="18" fillId="0" borderId="8" xfId="10" applyFont="1" applyFill="1" applyBorder="1" applyAlignment="1">
      <alignment horizontal="right" shrinkToFit="1"/>
    </xf>
    <xf numFmtId="38" fontId="18" fillId="0" borderId="12" xfId="10" applyFont="1" applyFill="1" applyBorder="1" applyAlignment="1">
      <alignment horizontal="right" shrinkToFit="1"/>
    </xf>
    <xf numFmtId="180" fontId="18" fillId="0" borderId="5" xfId="10" applyNumberFormat="1" applyFont="1" applyFill="1" applyBorder="1" applyAlignment="1">
      <alignment horizontal="right" shrinkToFit="1"/>
    </xf>
    <xf numFmtId="180" fontId="18" fillId="0" borderId="8" xfId="10" applyNumberFormat="1" applyFont="1" applyFill="1" applyBorder="1" applyAlignment="1">
      <alignment horizontal="right" shrinkToFit="1"/>
    </xf>
    <xf numFmtId="180" fontId="18" fillId="0" borderId="0" xfId="10" applyNumberFormat="1" applyFont="1" applyFill="1" applyBorder="1" applyAlignment="1">
      <alignment horizontal="right" shrinkToFit="1"/>
    </xf>
    <xf numFmtId="177" fontId="18" fillId="0" borderId="0" xfId="10" applyNumberFormat="1" applyFont="1" applyFill="1" applyBorder="1" applyAlignment="1">
      <alignment horizontal="right" shrinkToFit="1"/>
    </xf>
    <xf numFmtId="177" fontId="18" fillId="0" borderId="8" xfId="10" applyNumberFormat="1" applyFont="1" applyFill="1" applyBorder="1" applyAlignment="1">
      <alignment horizontal="right" shrinkToFit="1"/>
    </xf>
    <xf numFmtId="177" fontId="18" fillId="0" borderId="26" xfId="10" applyNumberFormat="1" applyFont="1" applyFill="1" applyBorder="1" applyAlignment="1">
      <alignment horizontal="right" wrapText="1"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3" fillId="0"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0" fontId="27" fillId="0" borderId="0" xfId="0" applyFont="1"/>
    <xf numFmtId="3" fontId="8" fillId="0" borderId="0" xfId="0" applyNumberFormat="1" applyFont="1" applyFill="1"/>
    <xf numFmtId="38" fontId="8" fillId="0" borderId="0" xfId="10" applyFont="1" applyFill="1"/>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0" borderId="0" xfId="0" applyFont="1" applyAlignment="1"/>
    <xf numFmtId="0" fontId="17" fillId="0" borderId="0" xfId="0" applyFont="1" applyBorder="1" applyAlignment="1"/>
    <xf numFmtId="0" fontId="17" fillId="5" borderId="0" xfId="0" applyFont="1" applyFill="1" applyBorder="1" applyAlignment="1"/>
    <xf numFmtId="0" fontId="18" fillId="0" borderId="0" xfId="0" applyFont="1" applyFill="1" applyBorder="1" applyAlignment="1">
      <alignment horizontal="left" wrapText="1" shrinkToFit="1"/>
    </xf>
    <xf numFmtId="0" fontId="26" fillId="0" borderId="0" xfId="0" applyFont="1" applyAlignment="1">
      <alignment horizontal="right"/>
    </xf>
    <xf numFmtId="0" fontId="18" fillId="0" borderId="0" xfId="0" applyFont="1" applyBorder="1" applyAlignment="1"/>
    <xf numFmtId="0" fontId="30" fillId="5" borderId="0" xfId="0" applyFont="1" applyFill="1" applyAlignment="1">
      <alignment vertical="center"/>
    </xf>
    <xf numFmtId="38" fontId="31"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38" fontId="8" fillId="5" borderId="10" xfId="10" applyFont="1" applyFill="1" applyBorder="1"/>
    <xf numFmtId="38" fontId="8" fillId="0" borderId="10" xfId="10" applyFont="1" applyFill="1" applyBorder="1"/>
    <xf numFmtId="0" fontId="8" fillId="5" borderId="3" xfId="0" applyFont="1" applyFill="1" applyBorder="1" applyAlignment="1">
      <alignment horizontal="left"/>
    </xf>
    <xf numFmtId="38" fontId="8" fillId="5" borderId="0" xfId="10" applyFont="1" applyFill="1" applyBorder="1" applyAlignment="1">
      <alignment horizontal="left"/>
    </xf>
    <xf numFmtId="38" fontId="33" fillId="5" borderId="10" xfId="10" applyFont="1" applyFill="1" applyBorder="1"/>
    <xf numFmtId="38" fontId="33" fillId="0" borderId="10" xfId="10" applyFont="1" applyFill="1" applyBorder="1"/>
    <xf numFmtId="0" fontId="8" fillId="5" borderId="7" xfId="0" applyFont="1" applyFill="1" applyBorder="1" applyAlignment="1">
      <alignment horizontal="left"/>
    </xf>
    <xf numFmtId="0" fontId="34" fillId="5" borderId="8" xfId="0" applyFont="1" applyFill="1" applyBorder="1" applyAlignment="1">
      <alignment horizontal="left"/>
    </xf>
    <xf numFmtId="38" fontId="34" fillId="5" borderId="8" xfId="10" applyFont="1" applyFill="1" applyBorder="1" applyAlignment="1">
      <alignment horizontal="left"/>
    </xf>
    <xf numFmtId="38" fontId="33" fillId="5" borderId="9" xfId="10" applyFont="1" applyFill="1" applyBorder="1"/>
    <xf numFmtId="182" fontId="33" fillId="5" borderId="9" xfId="10" applyNumberFormat="1" applyFont="1" applyFill="1" applyBorder="1" applyAlignment="1">
      <alignment shrinkToFit="1"/>
    </xf>
    <xf numFmtId="182" fontId="33" fillId="0" borderId="9" xfId="10" applyNumberFormat="1" applyFont="1" applyFill="1" applyBorder="1" applyAlignment="1">
      <alignment shrinkToFit="1"/>
    </xf>
    <xf numFmtId="0" fontId="8" fillId="5" borderId="11" xfId="0" applyFont="1" applyFill="1" applyBorder="1" applyAlignment="1">
      <alignment horizontal="left"/>
    </xf>
    <xf numFmtId="0" fontId="34" fillId="5" borderId="12" xfId="0" applyFont="1" applyFill="1" applyBorder="1"/>
    <xf numFmtId="38" fontId="34" fillId="5" borderId="12" xfId="10" applyFont="1" applyFill="1" applyBorder="1" applyAlignment="1">
      <alignment horizontal="left"/>
    </xf>
    <xf numFmtId="182" fontId="33" fillId="5" borderId="27" xfId="10" applyNumberFormat="1" applyFont="1" applyFill="1" applyBorder="1" applyAlignment="1">
      <alignment shrinkToFit="1"/>
    </xf>
    <xf numFmtId="182" fontId="33" fillId="0" borderId="27" xfId="10" applyNumberFormat="1" applyFont="1" applyFill="1" applyBorder="1" applyAlignment="1">
      <alignment shrinkToFit="1"/>
    </xf>
    <xf numFmtId="0" fontId="32" fillId="5" borderId="3" xfId="0" applyFont="1" applyFill="1" applyBorder="1"/>
    <xf numFmtId="0" fontId="14" fillId="5" borderId="0" xfId="0" applyFont="1" applyFill="1" applyBorder="1"/>
    <xf numFmtId="0" fontId="36" fillId="5" borderId="13" xfId="0" applyFont="1" applyFill="1" applyBorder="1" applyAlignment="1">
      <alignment horizontal="left"/>
    </xf>
    <xf numFmtId="179" fontId="37" fillId="5" borderId="10" xfId="0" applyNumberFormat="1" applyFont="1" applyFill="1" applyBorder="1" applyAlignment="1">
      <alignment horizontal="center" shrinkToFit="1"/>
    </xf>
    <xf numFmtId="179" fontId="37"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176" fontId="33" fillId="5" borderId="9" xfId="10" applyNumberFormat="1" applyFont="1" applyFill="1" applyBorder="1"/>
    <xf numFmtId="38" fontId="33" fillId="0" borderId="10" xfId="10" applyFont="1" applyFill="1" applyBorder="1" applyAlignment="1">
      <alignment horizontal="right"/>
    </xf>
    <xf numFmtId="182" fontId="33" fillId="0" borderId="9" xfId="10" applyNumberFormat="1" applyFont="1" applyFill="1" applyBorder="1" applyAlignment="1">
      <alignment horizontal="right" shrinkToFit="1"/>
    </xf>
    <xf numFmtId="182" fontId="33" fillId="0" borderId="9" xfId="10" quotePrefix="1" applyNumberFormat="1" applyFont="1" applyFill="1" applyBorder="1" applyAlignment="1">
      <alignment horizontal="right" shrinkToFit="1"/>
    </xf>
    <xf numFmtId="0" fontId="8" fillId="5" borderId="11" xfId="0" applyFont="1" applyFill="1" applyBorder="1"/>
    <xf numFmtId="0" fontId="16" fillId="5" borderId="15" xfId="0" applyFont="1" applyFill="1" applyBorder="1" applyAlignment="1">
      <alignment horizontal="left" shrinkToFit="1"/>
    </xf>
    <xf numFmtId="176" fontId="33" fillId="5" borderId="27" xfId="10" applyNumberFormat="1" applyFont="1" applyFill="1" applyBorder="1"/>
    <xf numFmtId="0" fontId="35" fillId="5" borderId="3" xfId="0" applyFont="1" applyFill="1" applyBorder="1"/>
    <xf numFmtId="182" fontId="33" fillId="5" borderId="16" xfId="10" applyNumberFormat="1" applyFont="1" applyFill="1" applyBorder="1" applyAlignment="1">
      <alignment shrinkToFit="1"/>
    </xf>
    <xf numFmtId="182" fontId="33" fillId="0" borderId="16" xfId="10" applyNumberFormat="1" applyFont="1" applyFill="1" applyBorder="1" applyAlignment="1">
      <alignment shrinkToFit="1"/>
    </xf>
    <xf numFmtId="0" fontId="8" fillId="5" borderId="17" xfId="0" applyFont="1" applyFill="1" applyBorder="1"/>
    <xf numFmtId="0" fontId="16" fillId="5" borderId="18" xfId="0" applyFont="1" applyFill="1" applyBorder="1" applyAlignment="1">
      <alignment horizontal="left" shrinkToFit="1"/>
    </xf>
    <xf numFmtId="181" fontId="33" fillId="5" borderId="9" xfId="9" applyNumberFormat="1" applyFont="1" applyFill="1" applyBorder="1" applyAlignment="1">
      <alignment shrinkToFit="1"/>
    </xf>
    <xf numFmtId="181" fontId="33" fillId="0" borderId="9" xfId="9" applyNumberFormat="1" applyFont="1" applyFill="1" applyBorder="1" applyAlignment="1">
      <alignment shrinkToFit="1"/>
    </xf>
    <xf numFmtId="182" fontId="33" fillId="0" borderId="16" xfId="10" applyNumberFormat="1" applyFont="1" applyFill="1" applyBorder="1" applyAlignment="1">
      <alignment horizontal="right" shrinkToFit="1"/>
    </xf>
    <xf numFmtId="181" fontId="33" fillId="0" borderId="9" xfId="9" applyNumberFormat="1" applyFont="1" applyFill="1" applyBorder="1" applyAlignment="1">
      <alignment horizontal="right" shrinkToFit="1"/>
    </xf>
    <xf numFmtId="38" fontId="33" fillId="8" borderId="10" xfId="10" applyFont="1" applyFill="1" applyBorder="1"/>
    <xf numFmtId="38" fontId="38" fillId="0" borderId="10" xfId="10" quotePrefix="1" applyFont="1" applyFill="1" applyBorder="1" applyAlignment="1">
      <alignment horizontal="right"/>
    </xf>
    <xf numFmtId="38" fontId="33" fillId="0" borderId="10" xfId="10" quotePrefix="1" applyFont="1" applyFill="1" applyBorder="1" applyAlignment="1">
      <alignment horizontal="right"/>
    </xf>
    <xf numFmtId="182" fontId="33" fillId="8" borderId="16" xfId="10" applyNumberFormat="1" applyFont="1" applyFill="1" applyBorder="1" applyAlignment="1">
      <alignment shrinkToFit="1"/>
    </xf>
    <xf numFmtId="181" fontId="33" fillId="8" borderId="9" xfId="9" applyNumberFormat="1" applyFont="1" applyFill="1" applyBorder="1" applyAlignment="1">
      <alignment shrinkToFit="1"/>
    </xf>
    <xf numFmtId="178" fontId="33" fillId="5" borderId="9" xfId="9" applyNumberFormat="1" applyFont="1" applyFill="1" applyBorder="1" applyAlignment="1">
      <alignment shrinkToFit="1"/>
    </xf>
    <xf numFmtId="178" fontId="33" fillId="8" borderId="9" xfId="9" applyNumberFormat="1" applyFont="1" applyFill="1" applyBorder="1" applyAlignment="1">
      <alignment shrinkToFit="1"/>
    </xf>
    <xf numFmtId="178" fontId="33" fillId="0" borderId="9" xfId="9" applyNumberFormat="1" applyFont="1" applyFill="1" applyBorder="1" applyAlignment="1">
      <alignmen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178" fontId="8" fillId="5" borderId="10" xfId="9" applyNumberFormat="1" applyFont="1" applyFill="1" applyBorder="1"/>
    <xf numFmtId="178" fontId="8" fillId="0" borderId="10" xfId="9" applyNumberFormat="1" applyFont="1" applyFill="1" applyBorder="1"/>
    <xf numFmtId="0" fontId="8" fillId="5" borderId="19" xfId="0" applyFont="1" applyFill="1" applyBorder="1" applyAlignment="1">
      <alignment horizontal="left"/>
    </xf>
    <xf numFmtId="38" fontId="8" fillId="5" borderId="20" xfId="10" applyFont="1" applyFill="1" applyBorder="1" applyAlignment="1">
      <alignment horizontal="left"/>
    </xf>
    <xf numFmtId="181" fontId="34" fillId="5" borderId="16" xfId="9" applyNumberFormat="1" applyFont="1" applyFill="1" applyBorder="1"/>
    <xf numFmtId="181" fontId="34" fillId="0" borderId="16" xfId="9" applyNumberFormat="1" applyFont="1" applyFill="1" applyBorder="1"/>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81" fontId="34" fillId="8" borderId="16" xfId="9" applyNumberFormat="1" applyFont="1" applyFill="1" applyBorder="1"/>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8" fontId="8" fillId="8" borderId="10" xfId="9" applyNumberFormat="1" applyFont="1" applyFill="1" applyBorder="1"/>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40" fontId="8" fillId="5" borderId="10" xfId="10" applyNumberFormat="1" applyFont="1" applyFill="1" applyBorder="1"/>
    <xf numFmtId="40" fontId="8" fillId="8" borderId="10" xfId="10" applyNumberFormat="1" applyFont="1" applyFill="1" applyBorder="1"/>
    <xf numFmtId="40" fontId="8" fillId="0" borderId="10" xfId="10" applyNumberFormat="1" applyFont="1" applyFill="1" applyBorder="1"/>
    <xf numFmtId="38" fontId="8" fillId="5" borderId="8" xfId="10" applyFont="1" applyFill="1" applyBorder="1" applyAlignment="1">
      <alignment horizontal="left"/>
    </xf>
    <xf numFmtId="0" fontId="8" fillId="5" borderId="8" xfId="0" applyFont="1" applyFill="1" applyBorder="1" applyAlignment="1">
      <alignment horizontal="left"/>
    </xf>
    <xf numFmtId="40" fontId="8" fillId="5" borderId="9" xfId="10" applyNumberFormat="1" applyFont="1" applyFill="1" applyBorder="1"/>
    <xf numFmtId="183" fontId="34" fillId="5" borderId="16" xfId="10" applyNumberFormat="1" applyFont="1" applyFill="1" applyBorder="1" applyAlignment="1">
      <alignment shrinkToFit="1"/>
    </xf>
    <xf numFmtId="40" fontId="8" fillId="8" borderId="9" xfId="10" applyNumberFormat="1" applyFont="1" applyFill="1" applyBorder="1"/>
    <xf numFmtId="40" fontId="8" fillId="0" borderId="9" xfId="10" applyNumberFormat="1" applyFont="1" applyFill="1" applyBorder="1"/>
    <xf numFmtId="0" fontId="8" fillId="5" borderId="5" xfId="0" applyFont="1" applyFill="1" applyBorder="1" applyAlignment="1">
      <alignment horizontal="left"/>
    </xf>
    <xf numFmtId="38" fontId="8" fillId="5" borderId="6" xfId="10" applyFont="1" applyFill="1" applyBorder="1"/>
    <xf numFmtId="38" fontId="8" fillId="8" borderId="6" xfId="10" applyFont="1" applyFill="1" applyBorder="1"/>
    <xf numFmtId="38" fontId="8" fillId="0" borderId="6" xfId="10" applyFont="1" applyFill="1" applyBorder="1"/>
    <xf numFmtId="38" fontId="8" fillId="8" borderId="10" xfId="10" applyFont="1" applyFill="1" applyBorder="1"/>
    <xf numFmtId="38" fontId="8" fillId="5" borderId="16" xfId="10" applyFont="1" applyFill="1" applyBorder="1"/>
    <xf numFmtId="38" fontId="8" fillId="8" borderId="16" xfId="10" applyFont="1" applyFill="1" applyBorder="1"/>
    <xf numFmtId="38" fontId="8" fillId="0" borderId="16" xfId="10" applyFont="1" applyFill="1" applyBorder="1"/>
    <xf numFmtId="38" fontId="8" fillId="5" borderId="10" xfId="0" applyNumberFormat="1" applyFont="1" applyFill="1" applyBorder="1"/>
    <xf numFmtId="38" fontId="8" fillId="8" borderId="10" xfId="0" applyNumberFormat="1" applyFont="1" applyFill="1" applyBorder="1"/>
    <xf numFmtId="38" fontId="8" fillId="0" borderId="10" xfId="0" applyNumberFormat="1" applyFont="1" applyFill="1" applyBorder="1"/>
    <xf numFmtId="38" fontId="8" fillId="0" borderId="28" xfId="10" applyFont="1" applyFill="1" applyBorder="1"/>
    <xf numFmtId="38" fontId="8" fillId="5" borderId="16" xfId="0" applyNumberFormat="1" applyFont="1" applyFill="1" applyBorder="1"/>
    <xf numFmtId="38" fontId="8" fillId="8" borderId="16" xfId="0" applyNumberFormat="1" applyFont="1" applyFill="1" applyBorder="1"/>
    <xf numFmtId="38" fontId="8" fillId="0" borderId="16" xfId="0" applyNumberFormat="1" applyFont="1" applyFill="1" applyBorder="1"/>
    <xf numFmtId="178" fontId="8" fillId="5" borderId="16" xfId="9" applyNumberFormat="1" applyFont="1" applyFill="1" applyBorder="1"/>
    <xf numFmtId="178" fontId="8" fillId="8" borderId="16" xfId="9" applyNumberFormat="1" applyFont="1" applyFill="1" applyBorder="1"/>
    <xf numFmtId="178" fontId="8" fillId="0" borderId="16" xfId="9" applyNumberFormat="1" applyFont="1" applyFill="1" applyBorder="1"/>
    <xf numFmtId="178" fontId="8" fillId="5" borderId="9" xfId="9" applyNumberFormat="1" applyFont="1" applyFill="1" applyBorder="1"/>
    <xf numFmtId="178" fontId="8" fillId="0" borderId="9" xfId="9" applyNumberFormat="1" applyFont="1" applyFill="1" applyBorder="1"/>
    <xf numFmtId="0" fontId="13" fillId="0" borderId="3" xfId="0" applyFont="1" applyFill="1" applyBorder="1" applyAlignment="1">
      <alignment horizontal="left"/>
    </xf>
    <xf numFmtId="0" fontId="19" fillId="5" borderId="0" xfId="0" applyFont="1" applyFill="1" applyBorder="1" applyAlignment="1">
      <alignment horizontal="left"/>
    </xf>
    <xf numFmtId="182" fontId="34" fillId="5" borderId="16" xfId="10" applyNumberFormat="1" applyFont="1" applyFill="1" applyBorder="1" applyAlignment="1">
      <alignment shrinkToFit="1"/>
    </xf>
    <xf numFmtId="182" fontId="34" fillId="0" borderId="16" xfId="10" applyNumberFormat="1" applyFont="1" applyFill="1" applyBorder="1" applyAlignment="1">
      <alignment shrinkToFit="1"/>
    </xf>
    <xf numFmtId="38" fontId="8" fillId="5" borderId="21" xfId="10" applyFont="1" applyFill="1" applyBorder="1" applyAlignment="1">
      <alignment horizontal="left"/>
    </xf>
    <xf numFmtId="38" fontId="8" fillId="5" borderId="19" xfId="10" applyFont="1" applyFill="1" applyBorder="1" applyAlignment="1">
      <alignment horizontal="left"/>
    </xf>
    <xf numFmtId="0" fontId="8" fillId="5" borderId="16" xfId="0" applyFont="1" applyFill="1" applyBorder="1"/>
    <xf numFmtId="0" fontId="8" fillId="0" borderId="16" xfId="0" applyFont="1" applyFill="1" applyBorder="1"/>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182" fontId="34" fillId="5" borderId="9" xfId="10" applyNumberFormat="1" applyFont="1" applyFill="1" applyBorder="1" applyAlignment="1">
      <alignment shrinkToFit="1"/>
    </xf>
    <xf numFmtId="182" fontId="34" fillId="0" borderId="9" xfId="10" applyNumberFormat="1" applyFont="1" applyFill="1" applyBorder="1" applyAlignment="1">
      <alignment shrinkToFit="1"/>
    </xf>
    <xf numFmtId="38" fontId="35" fillId="5" borderId="3" xfId="10" applyFont="1" applyFill="1" applyBorder="1" applyAlignment="1">
      <alignment horizontal="left"/>
    </xf>
    <xf numFmtId="38" fontId="8" fillId="5" borderId="0" xfId="10" applyFont="1" applyFill="1" applyBorder="1" applyAlignment="1">
      <alignment horizontal="distributed"/>
    </xf>
    <xf numFmtId="182" fontId="34" fillId="5" borderId="10" xfId="10" applyNumberFormat="1" applyFont="1" applyFill="1" applyBorder="1" applyAlignment="1">
      <alignment shrinkToFit="1"/>
    </xf>
    <xf numFmtId="182" fontId="34" fillId="0" borderId="10" xfId="10" applyNumberFormat="1" applyFont="1" applyFill="1" applyBorder="1" applyAlignment="1">
      <alignment shrinkToFit="1"/>
    </xf>
    <xf numFmtId="38" fontId="19" fillId="5" borderId="0" xfId="10" applyFont="1" applyFill="1" applyBorder="1" applyAlignment="1">
      <alignment horizontal="distributed"/>
    </xf>
    <xf numFmtId="182" fontId="39" fillId="5" borderId="10" xfId="10" applyNumberFormat="1" applyFont="1" applyFill="1" applyBorder="1" applyAlignment="1">
      <alignment shrinkToFit="1"/>
    </xf>
    <xf numFmtId="182" fontId="39" fillId="0" borderId="10" xfId="10" applyNumberFormat="1" applyFont="1" applyFill="1" applyBorder="1" applyAlignment="1">
      <alignment shrinkToFit="1"/>
    </xf>
    <xf numFmtId="0" fontId="19" fillId="0" borderId="0" xfId="0" applyFont="1" applyFill="1"/>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38" fontId="8" fillId="5" borderId="23" xfId="10" applyFont="1" applyFill="1" applyBorder="1" applyAlignment="1">
      <alignment horizontal="left"/>
    </xf>
    <xf numFmtId="0" fontId="8" fillId="5" borderId="1" xfId="0" applyFont="1" applyFill="1" applyBorder="1" applyAlignment="1">
      <alignment horizontal="left"/>
    </xf>
    <xf numFmtId="38" fontId="8" fillId="5" borderId="24" xfId="10" applyFont="1" applyFill="1" applyBorder="1"/>
    <xf numFmtId="38" fontId="8" fillId="0" borderId="24" xfId="10" applyFont="1" applyFill="1" applyBorder="1"/>
    <xf numFmtId="0" fontId="14" fillId="6" borderId="4" xfId="0" applyFont="1" applyFill="1" applyBorder="1"/>
    <xf numFmtId="38" fontId="13" fillId="5" borderId="3" xfId="10" applyFont="1" applyFill="1" applyBorder="1" applyAlignment="1">
      <alignment horizontal="left"/>
    </xf>
    <xf numFmtId="0" fontId="8" fillId="0" borderId="10" xfId="0" applyFont="1" applyFill="1" applyBorder="1"/>
    <xf numFmtId="183" fontId="34" fillId="0" borderId="16" xfId="10" applyNumberFormat="1" applyFont="1" applyFill="1" applyBorder="1" applyAlignment="1">
      <alignment shrinkToFit="1"/>
    </xf>
    <xf numFmtId="176" fontId="8" fillId="0" borderId="10" xfId="10" applyNumberFormat="1" applyFont="1" applyFill="1" applyBorder="1"/>
    <xf numFmtId="176" fontId="8" fillId="8" borderId="10" xfId="10" applyNumberFormat="1" applyFont="1" applyFill="1" applyBorder="1"/>
    <xf numFmtId="182" fontId="34" fillId="8" borderId="16" xfId="10" applyNumberFormat="1" applyFont="1" applyFill="1" applyBorder="1" applyAlignment="1">
      <alignment shrinkToFit="1"/>
    </xf>
    <xf numFmtId="40" fontId="8" fillId="5" borderId="16" xfId="10" applyNumberFormat="1" applyFont="1" applyFill="1" applyBorder="1"/>
    <xf numFmtId="40" fontId="8" fillId="0" borderId="16" xfId="10" applyNumberFormat="1" applyFont="1" applyFill="1" applyBorder="1"/>
    <xf numFmtId="182" fontId="34" fillId="5" borderId="9" xfId="10" applyNumberFormat="1" applyFont="1" applyFill="1" applyBorder="1" applyAlignment="1">
      <alignment wrapText="1" shrinkToFit="1"/>
    </xf>
    <xf numFmtId="182" fontId="34" fillId="0" borderId="9" xfId="10" applyNumberFormat="1" applyFont="1" applyFill="1" applyBorder="1" applyAlignment="1">
      <alignment wrapText="1" shrinkToFit="1"/>
    </xf>
    <xf numFmtId="182" fontId="34" fillId="5" borderId="5" xfId="10" applyNumberFormat="1" applyFont="1" applyFill="1" applyBorder="1" applyAlignment="1">
      <alignment shrinkToFit="1"/>
    </xf>
    <xf numFmtId="0" fontId="35" fillId="5" borderId="0" xfId="0" applyFont="1" applyFill="1"/>
    <xf numFmtId="182" fontId="34" fillId="5" borderId="0" xfId="10" applyNumberFormat="1" applyFont="1" applyFill="1" applyBorder="1" applyAlignment="1">
      <alignment shrinkToFit="1"/>
    </xf>
    <xf numFmtId="0" fontId="19" fillId="5" borderId="0" xfId="0" applyFont="1" applyFill="1"/>
    <xf numFmtId="182" fontId="34" fillId="0" borderId="5" xfId="10" applyNumberFormat="1" applyFont="1" applyFill="1" applyBorder="1" applyAlignment="1">
      <alignment shrinkToFit="1"/>
    </xf>
    <xf numFmtId="182" fontId="34" fillId="0" borderId="0" xfId="10" applyNumberFormat="1" applyFont="1" applyFill="1" applyBorder="1" applyAlignment="1">
      <alignment shrinkToFit="1"/>
    </xf>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179" fontId="15" fillId="6" borderId="0" xfId="0" applyNumberFormat="1" applyFont="1" applyFill="1" applyBorder="1" applyAlignment="1">
      <alignment horizontal="center" vertical="center" shrinkToFit="1"/>
    </xf>
    <xf numFmtId="179" fontId="15" fillId="6" borderId="8" xfId="0" applyNumberFormat="1" applyFont="1" applyFill="1" applyBorder="1" applyAlignment="1">
      <alignment horizontal="center" vertical="center" shrinkToFit="1"/>
    </xf>
    <xf numFmtId="0" fontId="18" fillId="5" borderId="0" xfId="0" applyFont="1" applyFill="1" applyBorder="1" applyAlignment="1">
      <alignment horizontal="left"/>
    </xf>
    <xf numFmtId="180" fontId="8" fillId="0" borderId="0" xfId="10" applyNumberFormat="1" applyFont="1" applyFill="1" applyBorder="1"/>
    <xf numFmtId="180" fontId="8" fillId="5" borderId="8" xfId="10" applyNumberFormat="1" applyFont="1" applyFill="1" applyBorder="1" applyAlignment="1">
      <alignment horizontal="right"/>
    </xf>
    <xf numFmtId="180" fontId="8" fillId="0" borderId="8" xfId="10" applyNumberFormat="1" applyFont="1" applyFill="1" applyBorder="1" applyAlignment="1">
      <alignment horizontal="right"/>
    </xf>
    <xf numFmtId="180" fontId="8" fillId="5" borderId="0" xfId="10" applyNumberFormat="1" applyFont="1" applyFill="1" applyBorder="1" applyAlignment="1">
      <alignment horizontal="right"/>
    </xf>
    <xf numFmtId="180" fontId="8" fillId="0" borderId="0" xfId="10" applyNumberFormat="1" applyFont="1" applyFill="1" applyBorder="1" applyAlignment="1">
      <alignment horizontal="right"/>
    </xf>
    <xf numFmtId="0" fontId="18" fillId="9" borderId="8" xfId="0" applyFont="1" applyFill="1" applyBorder="1" applyAlignment="1">
      <alignment wrapText="1"/>
    </xf>
    <xf numFmtId="177" fontId="18" fillId="9" borderId="0" xfId="10" applyNumberFormat="1" applyFont="1" applyFill="1" applyBorder="1" applyAlignment="1">
      <alignment horizontal="right" shrinkToFit="1"/>
    </xf>
    <xf numFmtId="38" fontId="8" fillId="9" borderId="0" xfId="10" applyFont="1" applyFill="1"/>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180" fontId="18" fillId="9" borderId="0" xfId="10" applyNumberFormat="1" applyFont="1" applyFill="1" applyBorder="1" applyAlignment="1">
      <alignment horizontal="right" shrinkToFit="1"/>
    </xf>
    <xf numFmtId="0" fontId="18" fillId="0" borderId="0" xfId="0" applyFont="1" applyFill="1" applyBorder="1" applyAlignment="1">
      <alignment horizontal="left"/>
    </xf>
    <xf numFmtId="180" fontId="18" fillId="9" borderId="8" xfId="10" applyNumberFormat="1" applyFont="1" applyFill="1" applyBorder="1" applyAlignment="1">
      <alignment horizontal="right" shrinkToFit="1"/>
    </xf>
    <xf numFmtId="0" fontId="18" fillId="0" borderId="29" xfId="0" applyFont="1" applyFill="1" applyBorder="1" applyAlignment="1">
      <alignment horizontal="left"/>
    </xf>
    <xf numFmtId="0" fontId="18" fillId="0" borderId="29" xfId="0" applyFont="1" applyFill="1" applyBorder="1" applyAlignment="1">
      <alignment wrapText="1"/>
    </xf>
    <xf numFmtId="180" fontId="18" fillId="0" borderId="29" xfId="10" applyNumberFormat="1" applyFont="1" applyFill="1" applyBorder="1" applyAlignment="1">
      <alignment horizontal="right" shrinkToFi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0" xfId="0" quotePrefix="1" applyFont="1" applyFill="1" applyBorder="1" applyAlignment="1">
      <alignment horizontal="center"/>
    </xf>
    <xf numFmtId="179" fontId="15" fillId="6" borderId="13" xfId="0" applyNumberFormat="1" applyFont="1" applyFill="1" applyBorder="1" applyAlignment="1">
      <alignment horizontal="center" vertical="center" shrinkToFit="1"/>
    </xf>
    <xf numFmtId="0" fontId="14" fillId="6" borderId="3" xfId="0" applyFont="1" applyFill="1" applyBorder="1"/>
    <xf numFmtId="38" fontId="33" fillId="5" borderId="10" xfId="10" applyFont="1" applyFill="1" applyBorder="1" applyAlignment="1">
      <alignment horizontal="right"/>
    </xf>
    <xf numFmtId="179" fontId="15" fillId="6" borderId="14" xfId="0" applyNumberFormat="1" applyFont="1" applyFill="1" applyBorder="1" applyAlignment="1">
      <alignment horizontal="center" vertical="center" shrinkToFit="1"/>
    </xf>
    <xf numFmtId="0" fontId="41" fillId="6" borderId="7" xfId="0" applyFont="1" applyFill="1" applyBorder="1"/>
    <xf numFmtId="0" fontId="41"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38" fontId="8" fillId="0" borderId="0" xfId="10" applyFont="1" applyFill="1" applyAlignment="1">
      <alignment horizontal="right"/>
    </xf>
    <xf numFmtId="0" fontId="8" fillId="0" borderId="0" xfId="0" applyFont="1" applyFill="1" applyAlignment="1">
      <alignment horizontal="right"/>
    </xf>
    <xf numFmtId="0" fontId="8" fillId="0" borderId="0" xfId="0" applyFont="1" applyAlignment="1">
      <alignment horizontal="right"/>
    </xf>
    <xf numFmtId="3" fontId="8" fillId="0" borderId="0" xfId="0" applyNumberFormat="1" applyFont="1" applyFill="1" applyAlignment="1">
      <alignment horizontal="right"/>
    </xf>
    <xf numFmtId="38" fontId="8" fillId="9" borderId="0" xfId="10" applyFont="1" applyFill="1" applyAlignment="1">
      <alignment horizontal="right"/>
    </xf>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180" fontId="26" fillId="0" borderId="8" xfId="0" applyNumberFormat="1" applyFont="1" applyFill="1" applyBorder="1"/>
    <xf numFmtId="0" fontId="5" fillId="5" borderId="8" xfId="0" applyFont="1" applyFill="1" applyBorder="1"/>
    <xf numFmtId="0" fontId="5" fillId="5" borderId="12" xfId="0" applyFont="1" applyFill="1" applyBorder="1"/>
    <xf numFmtId="0" fontId="42"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38" fontId="5" fillId="5" borderId="1" xfId="10" applyFont="1" applyFill="1" applyBorder="1" applyAlignment="1">
      <alignment horizontal="left"/>
    </xf>
    <xf numFmtId="0" fontId="8" fillId="5" borderId="0" xfId="0" applyFont="1" applyFill="1" applyAlignment="1">
      <alignment horizontal="left"/>
    </xf>
    <xf numFmtId="186" fontId="8" fillId="0" borderId="0" xfId="0" applyNumberFormat="1" applyFont="1" applyFill="1"/>
    <xf numFmtId="187" fontId="8" fillId="0" borderId="0" xfId="10" applyNumberFormat="1" applyFont="1" applyFill="1"/>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178" fontId="8" fillId="0" borderId="0" xfId="9" applyNumberFormat="1" applyFont="1" applyFill="1"/>
    <xf numFmtId="40" fontId="8" fillId="0" borderId="10" xfId="10" applyNumberFormat="1" applyFont="1" applyFill="1" applyBorder="1" applyAlignment="1">
      <alignment horizontal="right"/>
    </xf>
    <xf numFmtId="38" fontId="8" fillId="5" borderId="0" xfId="10" applyFont="1" applyFill="1" applyBorder="1" applyAlignment="1">
      <alignment horizontal="left" wrapText="1"/>
    </xf>
    <xf numFmtId="0" fontId="8" fillId="0" borderId="0" xfId="0" applyFont="1" applyFill="1" applyAlignment="1">
      <alignment wrapText="1"/>
    </xf>
    <xf numFmtId="0" fontId="5" fillId="0" borderId="0" xfId="0" applyFont="1" applyFill="1" applyAlignment="1"/>
    <xf numFmtId="0" fontId="8" fillId="0" borderId="0" xfId="0" applyFont="1" applyFill="1" applyBorder="1" applyAlignment="1">
      <alignment horizontal="left"/>
    </xf>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18" fillId="5" borderId="8" xfId="0" applyFont="1" applyFill="1" applyBorder="1" applyAlignment="1">
      <alignment horizontal="left"/>
    </xf>
    <xf numFmtId="0" fontId="8" fillId="5" borderId="0" xfId="0" applyFont="1" applyFill="1" applyAlignment="1">
      <alignment horizontal="left"/>
    </xf>
    <xf numFmtId="0" fontId="18" fillId="5" borderId="0" xfId="0" applyFont="1" applyFill="1" applyAlignment="1">
      <alignment horizontal="left"/>
    </xf>
    <xf numFmtId="0" fontId="8" fillId="8" borderId="0" xfId="0" applyFont="1" applyFill="1" applyBorder="1" applyAlignment="1">
      <alignment wrapText="1"/>
    </xf>
    <xf numFmtId="0" fontId="18" fillId="8" borderId="0" xfId="0" applyFont="1" applyFill="1" applyBorder="1" applyAlignment="1">
      <alignment wrapText="1"/>
    </xf>
    <xf numFmtId="0" fontId="18" fillId="2" borderId="25" xfId="0" applyFont="1" applyFill="1" applyBorder="1" applyAlignment="1">
      <alignment wrapText="1"/>
    </xf>
    <xf numFmtId="0" fontId="18" fillId="2" borderId="8" xfId="0" applyFont="1" applyFill="1" applyBorder="1" applyAlignment="1">
      <alignment wrapText="1"/>
    </xf>
    <xf numFmtId="0" fontId="18" fillId="5" borderId="5"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26" fillId="5" borderId="0" xfId="0" applyFont="1" applyFill="1" applyBorder="1" applyAlignment="1">
      <alignment wrapText="1"/>
    </xf>
    <xf numFmtId="0" fontId="26" fillId="5" borderId="5" xfId="0" applyFont="1" applyFill="1" applyBorder="1" applyAlignment="1">
      <alignment wrapText="1"/>
    </xf>
  </cellXfs>
  <cellStyles count="14">
    <cellStyle name="Grey" xfId="1"/>
    <cellStyle name="Heading" xfId="2"/>
    <cellStyle name="Input [yellow]" xfId="3"/>
    <cellStyle name="Normal - Style1" xfId="4"/>
    <cellStyle name="Normal_Capex" xfId="5"/>
    <cellStyle name="Percent (0)" xfId="6"/>
    <cellStyle name="Percent [2]" xfId="7"/>
    <cellStyle name="Tickmark" xfId="8"/>
    <cellStyle name="パーセント" xfId="9" builtinId="5"/>
    <cellStyle name="桁区切り" xfId="10" builtinId="6"/>
    <cellStyle name="標準" xfId="0" builtinId="0"/>
    <cellStyle name="標準 2" xfId="11"/>
    <cellStyle name="標準1" xfId="12"/>
    <cellStyle name="未定義"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104775</xdr:colOff>
      <xdr:row>67</xdr:row>
      <xdr:rowOff>228600</xdr:rowOff>
    </xdr:to>
    <xdr:sp macro="" textlink="">
      <xdr:nvSpPr>
        <xdr:cNvPr id="241854" name="Text Box 8"/>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9526</xdr:rowOff>
    </xdr:to>
    <xdr:sp macro="" textlink="">
      <xdr:nvSpPr>
        <xdr:cNvPr id="241855" name="Text Box 9"/>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47625</xdr:colOff>
      <xdr:row>59</xdr:row>
      <xdr:rowOff>38100</xdr:rowOff>
    </xdr:to>
    <xdr:pic>
      <xdr:nvPicPr>
        <xdr:cNvPr id="525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66675</xdr:colOff>
      <xdr:row>41</xdr:row>
      <xdr:rowOff>76200</xdr:rowOff>
    </xdr:to>
    <xdr:pic>
      <xdr:nvPicPr>
        <xdr:cNvPr id="6548"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523875</xdr:colOff>
      <xdr:row>41</xdr:row>
      <xdr:rowOff>28575</xdr:rowOff>
    </xdr:to>
    <xdr:pic>
      <xdr:nvPicPr>
        <xdr:cNvPr id="6549"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47625</xdr:colOff>
      <xdr:row>70</xdr:row>
      <xdr:rowOff>38100</xdr:rowOff>
    </xdr:to>
    <xdr:pic>
      <xdr:nvPicPr>
        <xdr:cNvPr id="7572"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66675</xdr:colOff>
      <xdr:row>67</xdr:row>
      <xdr:rowOff>76200</xdr:rowOff>
    </xdr:to>
    <xdr:pic>
      <xdr:nvPicPr>
        <xdr:cNvPr id="7573"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47625</xdr:colOff>
      <xdr:row>30</xdr:row>
      <xdr:rowOff>57150</xdr:rowOff>
    </xdr:to>
    <xdr:pic>
      <xdr:nvPicPr>
        <xdr:cNvPr id="859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314325</xdr:colOff>
      <xdr:row>27</xdr:row>
      <xdr:rowOff>19050</xdr:rowOff>
    </xdr:to>
    <xdr:pic>
      <xdr:nvPicPr>
        <xdr:cNvPr id="8597"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showGridLines="0" tabSelected="1" zoomScaleNormal="100" workbookViewId="0"/>
  </sheetViews>
  <sheetFormatPr defaultRowHeight="15"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20" t="s">
        <v>393</v>
      </c>
      <c r="B7" s="320"/>
      <c r="C7" s="320"/>
      <c r="D7" s="320"/>
      <c r="E7" s="320"/>
      <c r="F7" s="320"/>
      <c r="G7" s="320"/>
      <c r="H7" s="320"/>
      <c r="I7" s="320"/>
      <c r="J7" s="320"/>
      <c r="K7" s="320"/>
      <c r="L7" s="320"/>
      <c r="M7" s="320"/>
      <c r="N7" s="320"/>
    </row>
    <row r="8" spans="1:14" x14ac:dyDescent="0.25">
      <c r="A8" s="320"/>
      <c r="B8" s="320"/>
      <c r="C8" s="320"/>
      <c r="D8" s="320"/>
      <c r="E8" s="320"/>
      <c r="F8" s="320"/>
      <c r="G8" s="320"/>
      <c r="H8" s="320"/>
      <c r="I8" s="320"/>
      <c r="J8" s="320"/>
      <c r="K8" s="320"/>
      <c r="L8" s="320"/>
      <c r="M8" s="320"/>
      <c r="N8" s="320"/>
    </row>
    <row r="9" spans="1:14" x14ac:dyDescent="0.25">
      <c r="A9" s="320"/>
      <c r="B9" s="320"/>
      <c r="C9" s="320"/>
      <c r="D9" s="320"/>
      <c r="E9" s="320"/>
      <c r="F9" s="320"/>
      <c r="G9" s="320"/>
      <c r="H9" s="320"/>
      <c r="I9" s="320"/>
      <c r="J9" s="320"/>
      <c r="K9" s="320"/>
      <c r="L9" s="320"/>
      <c r="M9" s="320"/>
      <c r="N9" s="320"/>
    </row>
    <row r="10" spans="1:14" x14ac:dyDescent="0.25">
      <c r="A10" s="320"/>
      <c r="B10" s="320"/>
      <c r="C10" s="320"/>
      <c r="D10" s="320"/>
      <c r="E10" s="320"/>
      <c r="F10" s="320"/>
      <c r="G10" s="320"/>
      <c r="H10" s="320"/>
      <c r="I10" s="320"/>
      <c r="J10" s="320"/>
      <c r="K10" s="320"/>
      <c r="L10" s="320"/>
      <c r="M10" s="320"/>
      <c r="N10" s="320"/>
    </row>
    <row r="11" spans="1:14" x14ac:dyDescent="0.25">
      <c r="A11" s="320"/>
      <c r="B11" s="320"/>
      <c r="C11" s="320"/>
      <c r="D11" s="320"/>
      <c r="E11" s="320"/>
      <c r="F11" s="320"/>
      <c r="G11" s="320"/>
      <c r="H11" s="320"/>
      <c r="I11" s="320"/>
      <c r="J11" s="320"/>
      <c r="K11" s="320"/>
      <c r="L11" s="320"/>
      <c r="M11" s="320"/>
      <c r="N11" s="320"/>
    </row>
    <row r="12" spans="1:14" x14ac:dyDescent="0.25">
      <c r="A12" s="320"/>
      <c r="B12" s="320"/>
      <c r="C12" s="320"/>
      <c r="D12" s="320"/>
      <c r="E12" s="320"/>
      <c r="F12" s="320"/>
      <c r="G12" s="320"/>
      <c r="H12" s="320"/>
      <c r="I12" s="320"/>
      <c r="J12" s="320"/>
      <c r="K12" s="320"/>
      <c r="L12" s="320"/>
      <c r="M12" s="320"/>
      <c r="N12" s="320"/>
    </row>
    <row r="13" spans="1:14" x14ac:dyDescent="0.25">
      <c r="A13" s="320"/>
      <c r="B13" s="320"/>
      <c r="C13" s="320"/>
      <c r="D13" s="320"/>
      <c r="E13" s="320"/>
      <c r="F13" s="320"/>
      <c r="G13" s="320"/>
      <c r="H13" s="320"/>
      <c r="I13" s="320"/>
      <c r="J13" s="320"/>
      <c r="K13" s="320"/>
      <c r="L13" s="320"/>
      <c r="M13" s="320"/>
      <c r="N13" s="320"/>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5.5" x14ac:dyDescent="0.35">
      <c r="A20" s="1"/>
      <c r="B20" s="1"/>
      <c r="C20" s="321"/>
      <c r="D20" s="321"/>
      <c r="E20" s="321"/>
      <c r="F20" s="321"/>
      <c r="G20" s="321"/>
      <c r="H20" s="321"/>
      <c r="I20" s="321"/>
      <c r="J20" s="321"/>
      <c r="K20" s="321"/>
      <c r="L20" s="321"/>
      <c r="M20" s="1"/>
      <c r="N20" s="1"/>
    </row>
    <row r="21" spans="1:14" ht="25.5" x14ac:dyDescent="0.35">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5.5" x14ac:dyDescent="0.35">
      <c r="A24" s="1"/>
      <c r="B24" s="1"/>
      <c r="C24" s="321"/>
      <c r="D24" s="321"/>
      <c r="E24" s="321"/>
      <c r="F24" s="321"/>
      <c r="G24" s="321"/>
      <c r="H24" s="321"/>
      <c r="I24" s="321"/>
      <c r="J24" s="321"/>
      <c r="K24" s="321"/>
      <c r="L24" s="321"/>
      <c r="M24" s="1"/>
      <c r="N24" s="1"/>
    </row>
    <row r="25" spans="1:14" ht="20.25" x14ac:dyDescent="0.3">
      <c r="A25" s="1"/>
      <c r="B25" s="1"/>
      <c r="C25" s="1"/>
      <c r="D25" s="1"/>
      <c r="E25" s="4"/>
      <c r="F25" s="1"/>
      <c r="G25" s="1"/>
      <c r="H25" s="1"/>
      <c r="I25" s="1"/>
      <c r="J25" s="1"/>
      <c r="K25" s="1"/>
      <c r="L25" s="1"/>
      <c r="M25" s="1"/>
      <c r="N25" s="1"/>
    </row>
    <row r="26" spans="1:14" ht="25.5" x14ac:dyDescent="0.35">
      <c r="A26" s="1"/>
      <c r="B26" s="1"/>
      <c r="C26" s="1"/>
      <c r="D26" s="321"/>
      <c r="E26" s="321"/>
      <c r="F26" s="321"/>
      <c r="G26" s="321"/>
      <c r="H26" s="321"/>
      <c r="I26" s="321"/>
      <c r="J26" s="321"/>
      <c r="K26" s="321"/>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Normal="100" workbookViewId="0"/>
  </sheetViews>
  <sheetFormatPr defaultRowHeight="15" x14ac:dyDescent="0.25"/>
  <cols>
    <col min="1" max="14" width="9" style="2"/>
    <col min="15" max="30" width="9" style="1"/>
    <col min="31" max="16384" width="9" style="2"/>
  </cols>
  <sheetData>
    <row r="1" spans="1:14" ht="34.5" customHeight="1" x14ac:dyDescent="0.3">
      <c r="A1" s="5"/>
      <c r="B1" s="1"/>
      <c r="C1" s="1"/>
      <c r="D1" s="1"/>
      <c r="E1" s="5"/>
      <c r="F1" s="5"/>
      <c r="G1" s="5"/>
      <c r="H1" s="5"/>
      <c r="I1" s="5"/>
      <c r="J1" s="5"/>
      <c r="K1" s="5"/>
      <c r="L1" s="5"/>
      <c r="M1" s="5"/>
      <c r="N1" s="5"/>
    </row>
    <row r="2" spans="1:14" ht="34.5" customHeight="1" x14ac:dyDescent="0.3">
      <c r="A2" s="5"/>
      <c r="B2" s="4" t="s">
        <v>3</v>
      </c>
      <c r="C2" s="5"/>
      <c r="D2" s="5"/>
      <c r="E2" s="5"/>
      <c r="F2" s="5"/>
      <c r="G2" s="5"/>
      <c r="H2" s="5"/>
      <c r="I2" s="5"/>
      <c r="J2" s="5"/>
      <c r="K2" s="5"/>
      <c r="L2" s="5"/>
      <c r="M2" s="5"/>
      <c r="N2" s="5"/>
    </row>
    <row r="3" spans="1:14" ht="47.25" customHeight="1" x14ac:dyDescent="0.3">
      <c r="A3" s="5"/>
      <c r="B3" s="4" t="s">
        <v>24</v>
      </c>
      <c r="C3" s="4"/>
      <c r="D3" s="4"/>
      <c r="E3" s="4"/>
      <c r="F3" s="4"/>
      <c r="G3" s="4"/>
      <c r="H3" s="4"/>
      <c r="I3" s="5"/>
      <c r="J3" s="5"/>
      <c r="K3" s="5"/>
      <c r="L3" s="5"/>
      <c r="M3" s="5"/>
      <c r="N3" s="5"/>
    </row>
    <row r="4" spans="1:14" ht="47.25" customHeight="1" x14ac:dyDescent="0.3">
      <c r="A4" s="5"/>
      <c r="B4" s="4" t="s">
        <v>4</v>
      </c>
      <c r="C4" s="5"/>
      <c r="D4" s="5"/>
      <c r="E4" s="5"/>
      <c r="F4" s="5"/>
      <c r="G4" s="5"/>
      <c r="H4" s="5"/>
      <c r="I4" s="5"/>
      <c r="J4" s="5"/>
      <c r="K4" s="5"/>
      <c r="L4" s="5"/>
      <c r="M4" s="5"/>
      <c r="N4" s="5"/>
    </row>
    <row r="5" spans="1:14" ht="47.25" customHeight="1" x14ac:dyDescent="0.3">
      <c r="A5" s="5"/>
      <c r="B5" s="4" t="s">
        <v>5</v>
      </c>
      <c r="C5" s="4"/>
      <c r="D5" s="4"/>
      <c r="E5" s="4"/>
      <c r="F5" s="4"/>
      <c r="G5" s="4"/>
      <c r="H5" s="4"/>
      <c r="I5" s="5"/>
      <c r="J5" s="5"/>
      <c r="K5" s="5"/>
      <c r="L5" s="5"/>
      <c r="M5" s="5"/>
      <c r="N5" s="5"/>
    </row>
    <row r="6" spans="1:14" ht="47.25" customHeight="1" x14ac:dyDescent="0.3">
      <c r="A6" s="5"/>
      <c r="B6" s="4" t="s">
        <v>6</v>
      </c>
      <c r="C6" s="4"/>
      <c r="D6" s="4"/>
      <c r="E6" s="4"/>
      <c r="F6" s="4"/>
      <c r="G6" s="4"/>
      <c r="H6" s="4"/>
      <c r="I6" s="5"/>
      <c r="J6" s="5"/>
      <c r="K6" s="5"/>
      <c r="L6" s="5"/>
      <c r="M6" s="5"/>
      <c r="N6" s="5"/>
    </row>
    <row r="7" spans="1:14" ht="47.25" customHeight="1" x14ac:dyDescent="0.3">
      <c r="A7" s="5"/>
      <c r="B7" s="4"/>
      <c r="C7" s="4"/>
      <c r="D7" s="4"/>
      <c r="E7" s="4"/>
      <c r="F7" s="4"/>
      <c r="G7" s="4"/>
      <c r="H7" s="4"/>
      <c r="I7" s="5"/>
      <c r="J7" s="5"/>
      <c r="K7" s="5"/>
      <c r="L7" s="5"/>
      <c r="M7" s="5"/>
      <c r="N7" s="5"/>
    </row>
    <row r="8" spans="1:14" ht="47.25" customHeight="1" x14ac:dyDescent="0.3">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8.75" x14ac:dyDescent="0.3">
      <c r="A18" s="6"/>
      <c r="B18" s="6"/>
      <c r="C18" s="6"/>
      <c r="D18" s="6"/>
      <c r="G18" s="6"/>
      <c r="H18" s="6"/>
      <c r="I18" s="6"/>
    </row>
    <row r="19" spans="1:9" s="1" customFormat="1" ht="18.75" x14ac:dyDescent="0.3">
      <c r="A19" s="6"/>
      <c r="B19" s="6"/>
      <c r="C19" s="6"/>
      <c r="D19" s="6"/>
      <c r="G19" s="6"/>
      <c r="H19" s="6"/>
      <c r="I19" s="6"/>
    </row>
    <row r="20" spans="1:9" s="1" customFormat="1" ht="18.75" x14ac:dyDescent="0.3">
      <c r="A20" s="6"/>
      <c r="B20" s="6"/>
      <c r="C20" s="6"/>
      <c r="D20" s="6"/>
      <c r="G20" s="6"/>
      <c r="H20" s="6"/>
      <c r="I20" s="6"/>
    </row>
    <row r="21" spans="1:9" s="1" customFormat="1" ht="18.75" x14ac:dyDescent="0.3">
      <c r="A21" s="6"/>
      <c r="B21" s="6"/>
      <c r="C21" s="6"/>
      <c r="D21" s="6"/>
      <c r="G21" s="6"/>
      <c r="H21" s="6"/>
      <c r="I21" s="6"/>
    </row>
    <row r="22" spans="1:9" s="1" customFormat="1" ht="18.75" x14ac:dyDescent="0.3">
      <c r="A22" s="6"/>
      <c r="B22" s="6"/>
      <c r="C22" s="6"/>
      <c r="D22" s="6"/>
      <c r="G22" s="6"/>
      <c r="H22" s="6"/>
      <c r="I22" s="6"/>
    </row>
    <row r="23" spans="1:9" s="1" customFormat="1" ht="18.75"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showGridLines="0" zoomScale="85" zoomScaleNormal="85" workbookViewId="0">
      <pane xSplit="3" ySplit="5" topLeftCell="D6" activePane="bottomRight" state="frozen"/>
      <selection pane="topRight" activeCell="G1" sqref="G1"/>
      <selection pane="bottomLeft" activeCell="A5" sqref="A5"/>
      <selection pane="bottomRight"/>
    </sheetView>
  </sheetViews>
  <sheetFormatPr defaultRowHeight="15" x14ac:dyDescent="0.25"/>
  <cols>
    <col min="1" max="1" width="4.625" style="2" customWidth="1"/>
    <col min="2" max="2" width="47.375" style="2" customWidth="1"/>
    <col min="3" max="3" width="11.5" style="2" customWidth="1"/>
    <col min="4" max="13" width="13" style="2" customWidth="1"/>
    <col min="14" max="14" width="9.25" style="2" bestFit="1" customWidth="1"/>
    <col min="15" max="16384" width="9" style="2"/>
  </cols>
  <sheetData>
    <row r="1" spans="1:13" ht="25.5" customHeight="1" x14ac:dyDescent="0.25">
      <c r="A1" s="90" t="s">
        <v>321</v>
      </c>
      <c r="B1" s="1"/>
      <c r="C1" s="1"/>
      <c r="D1" s="91"/>
      <c r="E1" s="91"/>
      <c r="F1" s="91"/>
      <c r="G1" s="91"/>
      <c r="H1" s="91"/>
      <c r="I1" s="91"/>
      <c r="J1" s="91"/>
      <c r="K1" s="91"/>
      <c r="L1" s="91"/>
      <c r="M1" s="91"/>
    </row>
    <row r="2" spans="1:13" ht="15" customHeight="1" x14ac:dyDescent="0.25">
      <c r="A2" s="322" t="s">
        <v>166</v>
      </c>
      <c r="B2" s="322"/>
      <c r="C2" s="322"/>
      <c r="D2" s="322"/>
      <c r="E2" s="322"/>
      <c r="F2" s="322"/>
      <c r="G2" s="322"/>
      <c r="H2" s="322"/>
      <c r="I2" s="322"/>
      <c r="J2" s="322"/>
      <c r="K2" s="322"/>
      <c r="L2" s="322"/>
      <c r="M2" s="322"/>
    </row>
    <row r="3" spans="1:13" ht="15" customHeight="1" x14ac:dyDescent="0.25">
      <c r="A3" s="92"/>
      <c r="B3" s="93"/>
      <c r="C3" s="12"/>
      <c r="D3" s="274">
        <v>2009</v>
      </c>
      <c r="E3" s="274">
        <v>2010</v>
      </c>
      <c r="F3" s="274">
        <v>2011</v>
      </c>
      <c r="G3" s="274">
        <v>2012</v>
      </c>
      <c r="H3" s="274">
        <v>2013</v>
      </c>
      <c r="I3" s="274">
        <v>2014</v>
      </c>
      <c r="J3" s="274">
        <v>2015</v>
      </c>
      <c r="K3" s="274">
        <v>2016</v>
      </c>
      <c r="L3" s="274">
        <v>2017</v>
      </c>
      <c r="M3" s="275">
        <v>2018</v>
      </c>
    </row>
    <row r="4" spans="1:13" ht="15" customHeight="1" x14ac:dyDescent="0.25">
      <c r="A4" s="271"/>
      <c r="B4" s="272"/>
      <c r="C4" s="12"/>
      <c r="D4" s="247">
        <v>40268</v>
      </c>
      <c r="E4" s="266">
        <v>40633</v>
      </c>
      <c r="F4" s="266">
        <v>40999</v>
      </c>
      <c r="G4" s="266">
        <v>41364</v>
      </c>
      <c r="H4" s="266">
        <v>41729</v>
      </c>
      <c r="I4" s="266">
        <v>42094</v>
      </c>
      <c r="J4" s="266">
        <v>42460</v>
      </c>
      <c r="K4" s="247">
        <v>42825</v>
      </c>
      <c r="L4" s="266">
        <v>43190</v>
      </c>
      <c r="M4" s="276">
        <v>43555</v>
      </c>
    </row>
    <row r="5" spans="1:13" ht="15" customHeight="1" x14ac:dyDescent="0.25">
      <c r="A5" s="95"/>
      <c r="B5" s="96"/>
      <c r="C5" s="29"/>
      <c r="D5" s="248" t="s">
        <v>198</v>
      </c>
      <c r="E5" s="248" t="s">
        <v>198</v>
      </c>
      <c r="F5" s="248" t="s">
        <v>198</v>
      </c>
      <c r="G5" s="248" t="s">
        <v>198</v>
      </c>
      <c r="H5" s="248" t="s">
        <v>198</v>
      </c>
      <c r="I5" s="248" t="s">
        <v>198</v>
      </c>
      <c r="J5" s="248" t="s">
        <v>198</v>
      </c>
      <c r="K5" s="248" t="s">
        <v>198</v>
      </c>
      <c r="L5" s="270" t="s">
        <v>199</v>
      </c>
      <c r="M5" s="279" t="s">
        <v>199</v>
      </c>
    </row>
    <row r="6" spans="1:13" s="8" customFormat="1" ht="20.25" customHeight="1" x14ac:dyDescent="0.3">
      <c r="A6" s="117" t="s">
        <v>320</v>
      </c>
      <c r="B6" s="7"/>
      <c r="C6" s="99"/>
      <c r="D6" s="100"/>
      <c r="E6" s="100"/>
      <c r="F6" s="100"/>
      <c r="G6" s="101"/>
      <c r="H6" s="101"/>
      <c r="I6" s="101"/>
      <c r="J6" s="101"/>
      <c r="K6" s="101"/>
      <c r="L6" s="101"/>
      <c r="M6" s="101"/>
    </row>
    <row r="7" spans="1:13" s="8" customFormat="1" ht="15" customHeight="1" x14ac:dyDescent="0.25">
      <c r="A7" s="102"/>
      <c r="B7" s="103" t="s">
        <v>312</v>
      </c>
      <c r="C7" s="103"/>
      <c r="D7" s="104">
        <v>170843</v>
      </c>
      <c r="E7" s="104">
        <v>190971</v>
      </c>
      <c r="F7" s="104">
        <v>185237</v>
      </c>
      <c r="G7" s="105">
        <v>183362</v>
      </c>
      <c r="H7" s="105">
        <v>206047</v>
      </c>
      <c r="I7" s="105">
        <v>209659</v>
      </c>
      <c r="J7" s="105">
        <v>206956</v>
      </c>
      <c r="K7" s="105">
        <v>198199</v>
      </c>
      <c r="L7" s="105">
        <v>211819</v>
      </c>
      <c r="M7" s="105">
        <v>212952</v>
      </c>
    </row>
    <row r="8" spans="1:13" s="8" customFormat="1" ht="15" customHeight="1" x14ac:dyDescent="0.25">
      <c r="A8" s="106"/>
      <c r="B8" s="107"/>
      <c r="C8" s="108"/>
      <c r="D8" s="109"/>
      <c r="E8" s="109"/>
      <c r="F8" s="109"/>
      <c r="G8" s="111">
        <v>178894</v>
      </c>
      <c r="H8" s="111">
        <v>189594</v>
      </c>
      <c r="I8" s="111"/>
      <c r="J8" s="111"/>
      <c r="K8" s="111"/>
      <c r="L8" s="111"/>
      <c r="M8" s="111"/>
    </row>
    <row r="9" spans="1:13" s="8" customFormat="1" ht="15" customHeight="1" x14ac:dyDescent="0.25">
      <c r="A9" s="102"/>
      <c r="B9" s="103" t="s">
        <v>392</v>
      </c>
      <c r="C9" s="103"/>
      <c r="D9" s="104">
        <v>7540</v>
      </c>
      <c r="E9" s="104">
        <v>11181</v>
      </c>
      <c r="F9" s="104">
        <v>4726</v>
      </c>
      <c r="G9" s="105">
        <v>7956</v>
      </c>
      <c r="H9" s="105">
        <v>10702</v>
      </c>
      <c r="I9" s="105">
        <v>10904</v>
      </c>
      <c r="J9" s="105">
        <v>10241</v>
      </c>
      <c r="K9" s="105">
        <v>16879</v>
      </c>
      <c r="L9" s="105">
        <v>19251</v>
      </c>
      <c r="M9" s="105">
        <v>17293</v>
      </c>
    </row>
    <row r="10" spans="1:13" s="8" customFormat="1" ht="15" customHeight="1" x14ac:dyDescent="0.25">
      <c r="A10" s="106"/>
      <c r="B10" s="107"/>
      <c r="C10" s="108"/>
      <c r="D10" s="110">
        <v>5011</v>
      </c>
      <c r="E10" s="110">
        <v>11001</v>
      </c>
      <c r="F10" s="110">
        <v>6234</v>
      </c>
      <c r="G10" s="111">
        <v>7175</v>
      </c>
      <c r="H10" s="111">
        <v>7861</v>
      </c>
      <c r="I10" s="111">
        <v>10528</v>
      </c>
      <c r="J10" s="111">
        <v>12191</v>
      </c>
      <c r="K10" s="111">
        <f>K9-1332.16507</f>
        <v>15546.834930000001</v>
      </c>
      <c r="L10" s="111"/>
      <c r="M10" s="111"/>
    </row>
    <row r="11" spans="1:13" s="8" customFormat="1" ht="15" customHeight="1" x14ac:dyDescent="0.25">
      <c r="A11" s="102"/>
      <c r="B11" s="154" t="s">
        <v>348</v>
      </c>
      <c r="C11" s="103"/>
      <c r="D11" s="278" t="s">
        <v>214</v>
      </c>
      <c r="E11" s="278" t="s">
        <v>214</v>
      </c>
      <c r="F11" s="278" t="s">
        <v>214</v>
      </c>
      <c r="G11" s="278" t="s">
        <v>214</v>
      </c>
      <c r="H11" s="278" t="s">
        <v>214</v>
      </c>
      <c r="I11" s="278" t="s">
        <v>214</v>
      </c>
      <c r="J11" s="278" t="s">
        <v>214</v>
      </c>
      <c r="K11" s="278" t="s">
        <v>214</v>
      </c>
      <c r="L11" s="105">
        <v>18598</v>
      </c>
      <c r="M11" s="105">
        <v>13587</v>
      </c>
    </row>
    <row r="12" spans="1:13" s="8" customFormat="1" ht="15" customHeight="1" x14ac:dyDescent="0.25">
      <c r="A12" s="106"/>
      <c r="B12" s="107"/>
      <c r="C12" s="108"/>
      <c r="D12" s="110"/>
      <c r="E12" s="110"/>
      <c r="F12" s="110"/>
      <c r="G12" s="111"/>
      <c r="H12" s="111"/>
      <c r="I12" s="111"/>
      <c r="J12" s="111"/>
      <c r="K12" s="111"/>
      <c r="L12" s="111"/>
      <c r="M12" s="111"/>
    </row>
    <row r="13" spans="1:13" s="8" customFormat="1" ht="15" customHeight="1" x14ac:dyDescent="0.25">
      <c r="A13" s="102"/>
      <c r="B13" s="103" t="s">
        <v>313</v>
      </c>
      <c r="C13" s="103"/>
      <c r="D13" s="104">
        <v>8643</v>
      </c>
      <c r="E13" s="104">
        <v>12507</v>
      </c>
      <c r="F13" s="104">
        <v>5931</v>
      </c>
      <c r="G13" s="105">
        <v>8551</v>
      </c>
      <c r="H13" s="105">
        <v>11498</v>
      </c>
      <c r="I13" s="105">
        <v>11263</v>
      </c>
      <c r="J13" s="105">
        <v>10598</v>
      </c>
      <c r="K13" s="105">
        <v>17324</v>
      </c>
      <c r="L13" s="128" t="s">
        <v>214</v>
      </c>
      <c r="M13" s="128" t="s">
        <v>146</v>
      </c>
    </row>
    <row r="14" spans="1:13" s="8" customFormat="1" ht="15" customHeight="1" x14ac:dyDescent="0.25">
      <c r="A14" s="106"/>
      <c r="B14" s="107"/>
      <c r="C14" s="108"/>
      <c r="D14" s="110">
        <v>6114</v>
      </c>
      <c r="E14" s="110">
        <v>12327</v>
      </c>
      <c r="F14" s="110">
        <v>7439</v>
      </c>
      <c r="G14" s="111">
        <v>7778</v>
      </c>
      <c r="H14" s="111">
        <v>8557</v>
      </c>
      <c r="I14" s="111">
        <v>10887</v>
      </c>
      <c r="J14" s="111">
        <v>12548</v>
      </c>
      <c r="K14" s="111">
        <f>K13-1332.16507</f>
        <v>15991.834930000001</v>
      </c>
      <c r="L14" s="111"/>
      <c r="M14" s="111"/>
    </row>
    <row r="15" spans="1:13" s="8" customFormat="1" ht="15" customHeight="1" x14ac:dyDescent="0.25">
      <c r="A15" s="102"/>
      <c r="B15" s="103" t="s">
        <v>314</v>
      </c>
      <c r="C15" s="103"/>
      <c r="D15" s="104">
        <v>3306</v>
      </c>
      <c r="E15" s="104">
        <v>5154</v>
      </c>
      <c r="F15" s="104">
        <v>2525</v>
      </c>
      <c r="G15" s="105">
        <v>3443</v>
      </c>
      <c r="H15" s="105">
        <v>6493</v>
      </c>
      <c r="I15" s="105">
        <v>7113</v>
      </c>
      <c r="J15" s="105">
        <v>3828</v>
      </c>
      <c r="K15" s="105">
        <v>10622</v>
      </c>
      <c r="L15" s="105">
        <v>15078</v>
      </c>
      <c r="M15" s="105">
        <v>15084</v>
      </c>
    </row>
    <row r="16" spans="1:13" s="8" customFormat="1" ht="15" customHeight="1" thickBot="1" x14ac:dyDescent="0.3">
      <c r="A16" s="112"/>
      <c r="B16" s="113"/>
      <c r="C16" s="114"/>
      <c r="D16" s="115">
        <v>1804</v>
      </c>
      <c r="E16" s="115">
        <v>5046</v>
      </c>
      <c r="F16" s="115">
        <v>3496</v>
      </c>
      <c r="G16" s="116">
        <v>3005</v>
      </c>
      <c r="H16" s="116">
        <v>4579</v>
      </c>
      <c r="I16" s="116">
        <v>6859</v>
      </c>
      <c r="J16" s="116">
        <v>5181</v>
      </c>
      <c r="K16" s="116">
        <f>K15-924.52255858</f>
        <v>9697.4774414200001</v>
      </c>
      <c r="L16" s="116"/>
      <c r="M16" s="116"/>
    </row>
    <row r="17" spans="1:14" ht="20.25" customHeight="1" thickTop="1" x14ac:dyDescent="0.25">
      <c r="A17" s="117" t="s">
        <v>319</v>
      </c>
      <c r="B17" s="118"/>
      <c r="C17" s="119"/>
      <c r="D17" s="120"/>
      <c r="E17" s="120"/>
      <c r="F17" s="120"/>
      <c r="G17" s="121"/>
      <c r="H17" s="121"/>
      <c r="I17" s="121"/>
      <c r="J17" s="121"/>
      <c r="K17" s="121"/>
      <c r="L17" s="121"/>
      <c r="M17" s="121"/>
      <c r="N17" s="8"/>
    </row>
    <row r="18" spans="1:14" ht="15" customHeight="1" x14ac:dyDescent="0.25">
      <c r="A18" s="122"/>
      <c r="B18" s="123" t="s">
        <v>349</v>
      </c>
      <c r="C18" s="124"/>
      <c r="D18" s="104">
        <v>45187</v>
      </c>
      <c r="E18" s="104">
        <v>53199</v>
      </c>
      <c r="F18" s="104">
        <v>50024</v>
      </c>
      <c r="G18" s="105">
        <v>49220</v>
      </c>
      <c r="H18" s="105">
        <v>53223</v>
      </c>
      <c r="I18" s="105">
        <v>47221</v>
      </c>
      <c r="J18" s="105">
        <v>45892</v>
      </c>
      <c r="K18" s="105">
        <v>47199</v>
      </c>
      <c r="L18" s="105">
        <v>51659</v>
      </c>
      <c r="M18" s="105">
        <v>48860</v>
      </c>
      <c r="N18" s="8"/>
    </row>
    <row r="19" spans="1:14" ht="15" customHeight="1" x14ac:dyDescent="0.25">
      <c r="A19" s="125"/>
      <c r="B19" s="298" t="s">
        <v>311</v>
      </c>
      <c r="C19" s="126"/>
      <c r="D19" s="127"/>
      <c r="E19" s="127"/>
      <c r="F19" s="127"/>
      <c r="G19" s="111">
        <v>49092</v>
      </c>
      <c r="H19" s="111">
        <v>46223</v>
      </c>
      <c r="I19" s="111"/>
      <c r="J19" s="111"/>
      <c r="K19" s="111"/>
      <c r="L19" s="111"/>
      <c r="M19" s="111"/>
      <c r="N19" s="8"/>
    </row>
    <row r="20" spans="1:14" ht="15" customHeight="1" x14ac:dyDescent="0.25">
      <c r="A20" s="122"/>
      <c r="B20" s="123" t="s">
        <v>350</v>
      </c>
      <c r="C20" s="124"/>
      <c r="D20" s="104">
        <v>18779</v>
      </c>
      <c r="E20" s="104">
        <v>18801</v>
      </c>
      <c r="F20" s="104">
        <v>15592</v>
      </c>
      <c r="G20" s="105">
        <v>12579</v>
      </c>
      <c r="H20" s="128" t="s">
        <v>146</v>
      </c>
      <c r="I20" s="128" t="s">
        <v>146</v>
      </c>
      <c r="J20" s="128" t="s">
        <v>146</v>
      </c>
      <c r="K20" s="128" t="s">
        <v>146</v>
      </c>
      <c r="L20" s="128" t="s">
        <v>215</v>
      </c>
      <c r="M20" s="128" t="s">
        <v>146</v>
      </c>
      <c r="N20" s="8"/>
    </row>
    <row r="21" spans="1:14" ht="15" customHeight="1" x14ac:dyDescent="0.25">
      <c r="A21" s="125"/>
      <c r="B21" s="298" t="s">
        <v>282</v>
      </c>
      <c r="C21" s="126"/>
      <c r="D21" s="127"/>
      <c r="E21" s="127"/>
      <c r="F21" s="127"/>
      <c r="G21" s="111">
        <v>12577</v>
      </c>
      <c r="H21" s="129"/>
      <c r="I21" s="129"/>
      <c r="J21" s="129"/>
      <c r="K21" s="129"/>
      <c r="L21" s="129"/>
      <c r="M21" s="129"/>
      <c r="N21" s="8"/>
    </row>
    <row r="22" spans="1:14" ht="15" customHeight="1" x14ac:dyDescent="0.25">
      <c r="A22" s="122"/>
      <c r="B22" s="123" t="s">
        <v>27</v>
      </c>
      <c r="C22" s="124"/>
      <c r="D22" s="104">
        <v>50107</v>
      </c>
      <c r="E22" s="104">
        <v>59745</v>
      </c>
      <c r="F22" s="104">
        <v>60014</v>
      </c>
      <c r="G22" s="105">
        <v>62077</v>
      </c>
      <c r="H22" s="105">
        <v>87511</v>
      </c>
      <c r="I22" s="105">
        <v>94525</v>
      </c>
      <c r="J22" s="105">
        <v>91487</v>
      </c>
      <c r="K22" s="105">
        <v>85338</v>
      </c>
      <c r="L22" s="105">
        <v>92583</v>
      </c>
      <c r="M22" s="105">
        <v>93792</v>
      </c>
      <c r="N22" s="8"/>
    </row>
    <row r="23" spans="1:14" ht="15" customHeight="1" x14ac:dyDescent="0.25">
      <c r="A23" s="125"/>
      <c r="B23" s="298" t="s">
        <v>315</v>
      </c>
      <c r="C23" s="126"/>
      <c r="D23" s="127"/>
      <c r="E23" s="127"/>
      <c r="F23" s="127"/>
      <c r="G23" s="111">
        <v>58247</v>
      </c>
      <c r="H23" s="111">
        <v>78674</v>
      </c>
      <c r="I23" s="111"/>
      <c r="J23" s="111"/>
      <c r="K23" s="111"/>
      <c r="L23" s="111"/>
      <c r="M23" s="111"/>
      <c r="N23" s="8"/>
    </row>
    <row r="24" spans="1:14" ht="15" customHeight="1" x14ac:dyDescent="0.25">
      <c r="A24" s="122"/>
      <c r="B24" s="123" t="s">
        <v>28</v>
      </c>
      <c r="C24" s="124"/>
      <c r="D24" s="104">
        <v>56117</v>
      </c>
      <c r="E24" s="104">
        <v>58517</v>
      </c>
      <c r="F24" s="104">
        <v>58871</v>
      </c>
      <c r="G24" s="105">
        <v>58797</v>
      </c>
      <c r="H24" s="105">
        <v>64559</v>
      </c>
      <c r="I24" s="105">
        <v>67113</v>
      </c>
      <c r="J24" s="105">
        <v>68815</v>
      </c>
      <c r="K24" s="105">
        <v>64912</v>
      </c>
      <c r="L24" s="105">
        <v>66879</v>
      </c>
      <c r="M24" s="105">
        <v>69541</v>
      </c>
      <c r="N24" s="8"/>
    </row>
    <row r="25" spans="1:14" ht="15" customHeight="1" x14ac:dyDescent="0.25">
      <c r="A25" s="125"/>
      <c r="B25" s="298" t="s">
        <v>316</v>
      </c>
      <c r="C25" s="126"/>
      <c r="D25" s="127"/>
      <c r="E25" s="127"/>
      <c r="F25" s="127"/>
      <c r="G25" s="111">
        <v>58288</v>
      </c>
      <c r="H25" s="111">
        <v>63943</v>
      </c>
      <c r="I25" s="111"/>
      <c r="J25" s="111"/>
      <c r="K25" s="111"/>
      <c r="L25" s="111"/>
      <c r="M25" s="111"/>
      <c r="N25" s="8"/>
    </row>
    <row r="26" spans="1:14" ht="15" customHeight="1" x14ac:dyDescent="0.25">
      <c r="A26" s="122"/>
      <c r="B26" s="123" t="s">
        <v>29</v>
      </c>
      <c r="C26" s="124"/>
      <c r="D26" s="104">
        <v>651</v>
      </c>
      <c r="E26" s="104">
        <v>707</v>
      </c>
      <c r="F26" s="104">
        <v>735</v>
      </c>
      <c r="G26" s="105">
        <v>686</v>
      </c>
      <c r="H26" s="105">
        <v>753</v>
      </c>
      <c r="I26" s="105">
        <v>798</v>
      </c>
      <c r="J26" s="105">
        <v>760</v>
      </c>
      <c r="K26" s="105">
        <v>749</v>
      </c>
      <c r="L26" s="105">
        <v>698</v>
      </c>
      <c r="M26" s="105">
        <v>759</v>
      </c>
      <c r="N26" s="8"/>
    </row>
    <row r="27" spans="1:14" ht="15" customHeight="1" x14ac:dyDescent="0.25">
      <c r="A27" s="125"/>
      <c r="B27" s="298" t="s">
        <v>317</v>
      </c>
      <c r="C27" s="126"/>
      <c r="D27" s="127"/>
      <c r="E27" s="127"/>
      <c r="F27" s="127"/>
      <c r="G27" s="111">
        <v>686</v>
      </c>
      <c r="H27" s="130">
        <v>753</v>
      </c>
      <c r="I27" s="130"/>
      <c r="J27" s="130"/>
      <c r="K27" s="130"/>
      <c r="L27" s="130"/>
      <c r="M27" s="130"/>
      <c r="N27" s="8"/>
    </row>
    <row r="28" spans="1:14" ht="15" customHeight="1" x14ac:dyDescent="0.25">
      <c r="A28" s="122"/>
      <c r="B28" s="123" t="s">
        <v>154</v>
      </c>
      <c r="C28" s="124"/>
      <c r="D28" s="104">
        <v>170843</v>
      </c>
      <c r="E28" s="104">
        <v>190971</v>
      </c>
      <c r="F28" s="104">
        <v>185237</v>
      </c>
      <c r="G28" s="105">
        <v>183362</v>
      </c>
      <c r="H28" s="105">
        <v>206047</v>
      </c>
      <c r="I28" s="105">
        <v>209659</v>
      </c>
      <c r="J28" s="105">
        <v>206956</v>
      </c>
      <c r="K28" s="105">
        <v>198199</v>
      </c>
      <c r="L28" s="105">
        <v>211819</v>
      </c>
      <c r="M28" s="105">
        <v>212952</v>
      </c>
      <c r="N28" s="8"/>
    </row>
    <row r="29" spans="1:14" ht="15" customHeight="1" thickBot="1" x14ac:dyDescent="0.3">
      <c r="A29" s="131"/>
      <c r="B29" s="299" t="s">
        <v>318</v>
      </c>
      <c r="C29" s="132"/>
      <c r="D29" s="133"/>
      <c r="E29" s="133"/>
      <c r="F29" s="133"/>
      <c r="G29" s="116">
        <v>178894</v>
      </c>
      <c r="H29" s="116">
        <v>189594</v>
      </c>
      <c r="I29" s="116"/>
      <c r="J29" s="116"/>
      <c r="K29" s="116"/>
      <c r="L29" s="116"/>
      <c r="M29" s="116"/>
      <c r="N29" s="8"/>
    </row>
    <row r="30" spans="1:14" ht="16.5" thickTop="1" x14ac:dyDescent="0.25">
      <c r="A30" s="134" t="s">
        <v>217</v>
      </c>
      <c r="B30" s="118"/>
      <c r="C30" s="119"/>
      <c r="D30" s="120"/>
      <c r="E30" s="120"/>
      <c r="F30" s="120"/>
      <c r="G30" s="121"/>
      <c r="H30" s="121"/>
      <c r="I30" s="121"/>
      <c r="J30" s="121"/>
      <c r="K30" s="121"/>
      <c r="L30" s="121"/>
      <c r="M30" s="121"/>
      <c r="N30" s="8"/>
    </row>
    <row r="31" spans="1:14" x14ac:dyDescent="0.25">
      <c r="A31" s="300" t="s">
        <v>216</v>
      </c>
      <c r="B31" s="118"/>
      <c r="C31" s="119"/>
      <c r="D31" s="120"/>
      <c r="E31" s="120"/>
      <c r="F31" s="120"/>
      <c r="G31" s="121"/>
      <c r="H31" s="121"/>
      <c r="I31" s="121"/>
      <c r="J31" s="121"/>
      <c r="K31" s="121"/>
      <c r="L31" s="121"/>
      <c r="M31" s="121"/>
      <c r="N31" s="8"/>
    </row>
    <row r="32" spans="1:14" ht="15" customHeight="1" x14ac:dyDescent="0.25">
      <c r="A32" s="122"/>
      <c r="B32" s="123" t="s">
        <v>25</v>
      </c>
      <c r="C32" s="124"/>
      <c r="D32" s="104">
        <v>6380</v>
      </c>
      <c r="E32" s="104">
        <v>6815</v>
      </c>
      <c r="F32" s="104">
        <v>2259</v>
      </c>
      <c r="G32" s="105">
        <v>4225</v>
      </c>
      <c r="H32" s="105">
        <v>6213</v>
      </c>
      <c r="I32" s="105">
        <v>6088</v>
      </c>
      <c r="J32" s="105">
        <v>5796</v>
      </c>
      <c r="K32" s="105">
        <v>7756</v>
      </c>
      <c r="L32" s="105">
        <v>9549</v>
      </c>
      <c r="M32" s="105">
        <v>7997</v>
      </c>
      <c r="N32" s="8"/>
    </row>
    <row r="33" spans="1:14" ht="15" customHeight="1" x14ac:dyDescent="0.25">
      <c r="A33" s="122"/>
      <c r="B33" s="301" t="s">
        <v>311</v>
      </c>
      <c r="C33" s="124"/>
      <c r="D33" s="135">
        <v>5700</v>
      </c>
      <c r="E33" s="135">
        <v>6766</v>
      </c>
      <c r="F33" s="135">
        <v>2681</v>
      </c>
      <c r="G33" s="136">
        <v>4028</v>
      </c>
      <c r="H33" s="136">
        <v>4744</v>
      </c>
      <c r="I33" s="136">
        <v>6005</v>
      </c>
      <c r="J33" s="136">
        <v>6191</v>
      </c>
      <c r="K33" s="136">
        <v>7485</v>
      </c>
      <c r="L33" s="136"/>
      <c r="M33" s="136"/>
      <c r="N33" s="8"/>
    </row>
    <row r="34" spans="1:14" ht="15" customHeight="1" x14ac:dyDescent="0.25">
      <c r="A34" s="125"/>
      <c r="B34" s="137" t="s">
        <v>352</v>
      </c>
      <c r="C34" s="138"/>
      <c r="D34" s="139">
        <v>0.12614247460552813</v>
      </c>
      <c r="E34" s="139">
        <f t="shared" ref="E34:I34" si="0">E33/E18</f>
        <v>0.12718284178274028</v>
      </c>
      <c r="F34" s="139">
        <f t="shared" si="0"/>
        <v>5.3594274748120903E-2</v>
      </c>
      <c r="G34" s="140">
        <f t="shared" si="0"/>
        <v>8.1836651767574153E-2</v>
      </c>
      <c r="H34" s="140">
        <f t="shared" si="0"/>
        <v>8.9134396783345546E-2</v>
      </c>
      <c r="I34" s="140">
        <f t="shared" si="0"/>
        <v>0.12716799728934161</v>
      </c>
      <c r="J34" s="140">
        <f t="shared" ref="J34:K34" si="1">J33/J18</f>
        <v>0.13490368691710974</v>
      </c>
      <c r="K34" s="140">
        <f t="shared" si="1"/>
        <v>0.15858386830229454</v>
      </c>
      <c r="L34" s="140">
        <f>L32/L18</f>
        <v>0.18484678371629337</v>
      </c>
      <c r="M34" s="140">
        <f>M32/M18</f>
        <v>0.16367171510437986</v>
      </c>
      <c r="N34" s="8"/>
    </row>
    <row r="35" spans="1:14" ht="15" customHeight="1" x14ac:dyDescent="0.25">
      <c r="A35" s="122"/>
      <c r="B35" s="123" t="s">
        <v>26</v>
      </c>
      <c r="C35" s="124"/>
      <c r="D35" s="104">
        <v>-1659</v>
      </c>
      <c r="E35" s="104">
        <v>-1662</v>
      </c>
      <c r="F35" s="104">
        <v>-874</v>
      </c>
      <c r="G35" s="105">
        <v>276</v>
      </c>
      <c r="H35" s="128" t="s">
        <v>146</v>
      </c>
      <c r="I35" s="128" t="s">
        <v>146</v>
      </c>
      <c r="J35" s="128" t="s">
        <v>146</v>
      </c>
      <c r="K35" s="128" t="s">
        <v>146</v>
      </c>
      <c r="L35" s="128" t="s">
        <v>146</v>
      </c>
      <c r="M35" s="128" t="s">
        <v>146</v>
      </c>
      <c r="N35" s="8"/>
    </row>
    <row r="36" spans="1:14" ht="15" customHeight="1" x14ac:dyDescent="0.25">
      <c r="A36" s="122"/>
      <c r="B36" s="7" t="s">
        <v>167</v>
      </c>
      <c r="C36" s="124"/>
      <c r="D36" s="135">
        <v>-1788</v>
      </c>
      <c r="E36" s="135">
        <v>-1672</v>
      </c>
      <c r="F36" s="135">
        <v>-805</v>
      </c>
      <c r="G36" s="136">
        <v>248</v>
      </c>
      <c r="H36" s="141" t="s">
        <v>146</v>
      </c>
      <c r="I36" s="141" t="s">
        <v>146</v>
      </c>
      <c r="J36" s="141" t="s">
        <v>146</v>
      </c>
      <c r="K36" s="141" t="s">
        <v>146</v>
      </c>
      <c r="L36" s="141" t="s">
        <v>146</v>
      </c>
      <c r="M36" s="141" t="s">
        <v>146</v>
      </c>
      <c r="N36" s="8"/>
    </row>
    <row r="37" spans="1:14" ht="15" customHeight="1" x14ac:dyDescent="0.25">
      <c r="A37" s="125"/>
      <c r="B37" s="137" t="s">
        <v>352</v>
      </c>
      <c r="C37" s="138"/>
      <c r="D37" s="139">
        <v>-9.5212737632461797E-2</v>
      </c>
      <c r="E37" s="139">
        <f>E36/E20</f>
        <v>-8.8931439817031013E-2</v>
      </c>
      <c r="F37" s="139">
        <f>F36/F20</f>
        <v>-5.1629040533606979E-2</v>
      </c>
      <c r="G37" s="140">
        <f>G36/G20</f>
        <v>1.9715398680340248E-2</v>
      </c>
      <c r="H37" s="142" t="s">
        <v>146</v>
      </c>
      <c r="I37" s="142" t="s">
        <v>146</v>
      </c>
      <c r="J37" s="142" t="s">
        <v>146</v>
      </c>
      <c r="K37" s="142" t="s">
        <v>146</v>
      </c>
      <c r="L37" s="142" t="s">
        <v>146</v>
      </c>
      <c r="M37" s="142" t="s">
        <v>146</v>
      </c>
      <c r="N37" s="8"/>
    </row>
    <row r="38" spans="1:14" ht="15" customHeight="1" x14ac:dyDescent="0.25">
      <c r="A38" s="122"/>
      <c r="B38" s="123" t="s">
        <v>27</v>
      </c>
      <c r="C38" s="124"/>
      <c r="D38" s="104">
        <v>3519</v>
      </c>
      <c r="E38" s="104">
        <v>6451</v>
      </c>
      <c r="F38" s="104">
        <v>4930</v>
      </c>
      <c r="G38" s="105">
        <v>3289</v>
      </c>
      <c r="H38" s="105">
        <v>4456</v>
      </c>
      <c r="I38" s="105">
        <v>4722</v>
      </c>
      <c r="J38" s="105">
        <v>4696</v>
      </c>
      <c r="K38" s="105">
        <v>7159</v>
      </c>
      <c r="L38" s="105">
        <v>7589</v>
      </c>
      <c r="M38" s="105">
        <v>6664</v>
      </c>
      <c r="N38" s="8"/>
    </row>
    <row r="39" spans="1:14" ht="15" customHeight="1" x14ac:dyDescent="0.25">
      <c r="A39" s="122"/>
      <c r="B39" s="7" t="s">
        <v>168</v>
      </c>
      <c r="C39" s="124"/>
      <c r="D39" s="135">
        <v>3083</v>
      </c>
      <c r="E39" s="135">
        <v>6420</v>
      </c>
      <c r="F39" s="135">
        <v>5203</v>
      </c>
      <c r="G39" s="136">
        <v>3074</v>
      </c>
      <c r="H39" s="136">
        <v>3826</v>
      </c>
      <c r="I39" s="136">
        <v>4632</v>
      </c>
      <c r="J39" s="136">
        <v>5179</v>
      </c>
      <c r="K39" s="136">
        <v>6821</v>
      </c>
      <c r="L39" s="136"/>
      <c r="M39" s="136"/>
      <c r="N39" s="8"/>
    </row>
    <row r="40" spans="1:14" ht="15" customHeight="1" x14ac:dyDescent="0.25">
      <c r="A40" s="125"/>
      <c r="B40" s="137" t="s">
        <v>352</v>
      </c>
      <c r="C40" s="138"/>
      <c r="D40" s="139">
        <v>6.1528329375137206E-2</v>
      </c>
      <c r="E40" s="139">
        <f t="shared" ref="E40:I40" si="2">E39/E22</f>
        <v>0.10745669093648004</v>
      </c>
      <c r="F40" s="139">
        <f t="shared" si="2"/>
        <v>8.6696437497917153E-2</v>
      </c>
      <c r="G40" s="140">
        <f t="shared" si="2"/>
        <v>4.9519145577266943E-2</v>
      </c>
      <c r="H40" s="140">
        <f t="shared" si="2"/>
        <v>4.3720218029733408E-2</v>
      </c>
      <c r="I40" s="140">
        <f t="shared" si="2"/>
        <v>4.90029092832584E-2</v>
      </c>
      <c r="J40" s="140">
        <f t="shared" ref="J40:K40" si="3">J39/J22</f>
        <v>5.6609135724201252E-2</v>
      </c>
      <c r="K40" s="140">
        <f t="shared" si="3"/>
        <v>7.9929222620637938E-2</v>
      </c>
      <c r="L40" s="140">
        <f>L38/L22</f>
        <v>8.1969692060097424E-2</v>
      </c>
      <c r="M40" s="140">
        <f>M38/M22</f>
        <v>7.105083589218697E-2</v>
      </c>
      <c r="N40" s="8"/>
    </row>
    <row r="41" spans="1:14" ht="15" customHeight="1" x14ac:dyDescent="0.25">
      <c r="A41" s="122"/>
      <c r="B41" s="123" t="s">
        <v>28</v>
      </c>
      <c r="C41" s="124"/>
      <c r="D41" s="104">
        <v>3163</v>
      </c>
      <c r="E41" s="104">
        <v>3121</v>
      </c>
      <c r="F41" s="104">
        <v>2275</v>
      </c>
      <c r="G41" s="105">
        <v>4010</v>
      </c>
      <c r="H41" s="105">
        <v>3537</v>
      </c>
      <c r="I41" s="105">
        <v>2968</v>
      </c>
      <c r="J41" s="105">
        <v>2916</v>
      </c>
      <c r="K41" s="105">
        <v>4466</v>
      </c>
      <c r="L41" s="105">
        <v>5110</v>
      </c>
      <c r="M41" s="105">
        <v>5420</v>
      </c>
      <c r="N41" s="8"/>
    </row>
    <row r="42" spans="1:14" ht="15" customHeight="1" x14ac:dyDescent="0.25">
      <c r="A42" s="122"/>
      <c r="B42" s="7" t="s">
        <v>169</v>
      </c>
      <c r="C42" s="124"/>
      <c r="D42" s="135">
        <v>2161</v>
      </c>
      <c r="E42" s="135">
        <v>3049</v>
      </c>
      <c r="F42" s="135">
        <v>2837</v>
      </c>
      <c r="G42" s="136">
        <v>3751</v>
      </c>
      <c r="H42" s="136">
        <v>2968</v>
      </c>
      <c r="I42" s="136">
        <v>2808</v>
      </c>
      <c r="J42" s="136">
        <v>3768</v>
      </c>
      <c r="K42" s="136">
        <v>3891</v>
      </c>
      <c r="L42" s="136"/>
      <c r="M42" s="136"/>
      <c r="N42" s="8"/>
    </row>
    <row r="43" spans="1:14" ht="15" customHeight="1" x14ac:dyDescent="0.25">
      <c r="A43" s="125"/>
      <c r="B43" s="137" t="s">
        <v>352</v>
      </c>
      <c r="C43" s="138"/>
      <c r="D43" s="139">
        <v>3.8508829766380953E-2</v>
      </c>
      <c r="E43" s="139">
        <f t="shared" ref="E43:I43" si="4">E42/E24</f>
        <v>5.2104516636191194E-2</v>
      </c>
      <c r="F43" s="139">
        <f t="shared" si="4"/>
        <v>4.8190110580761322E-2</v>
      </c>
      <c r="G43" s="140">
        <f t="shared" si="4"/>
        <v>6.3795771893123798E-2</v>
      </c>
      <c r="H43" s="140">
        <f t="shared" si="4"/>
        <v>4.5973450642048358E-2</v>
      </c>
      <c r="I43" s="140">
        <f t="shared" si="4"/>
        <v>4.183988199007644E-2</v>
      </c>
      <c r="J43" s="140">
        <f t="shared" ref="J43:K43" si="5">J42/J24</f>
        <v>5.4755503887233888E-2</v>
      </c>
      <c r="K43" s="140">
        <f t="shared" si="5"/>
        <v>5.9942691644071976E-2</v>
      </c>
      <c r="L43" s="140">
        <f>L41/L24</f>
        <v>7.6406644836196719E-2</v>
      </c>
      <c r="M43" s="140">
        <f>M41/M24</f>
        <v>7.7939632734645742E-2</v>
      </c>
      <c r="N43" s="8"/>
    </row>
    <row r="44" spans="1:14" ht="15" customHeight="1" x14ac:dyDescent="0.25">
      <c r="A44" s="122"/>
      <c r="B44" s="123" t="s">
        <v>29</v>
      </c>
      <c r="C44" s="124"/>
      <c r="D44" s="104">
        <v>-25</v>
      </c>
      <c r="E44" s="143">
        <v>9</v>
      </c>
      <c r="F44" s="105">
        <v>32</v>
      </c>
      <c r="G44" s="105">
        <v>-48</v>
      </c>
      <c r="H44" s="144" t="s">
        <v>147</v>
      </c>
      <c r="I44" s="145">
        <v>72</v>
      </c>
      <c r="J44" s="145">
        <v>210</v>
      </c>
      <c r="K44" s="145">
        <v>211</v>
      </c>
      <c r="L44" s="145">
        <v>215</v>
      </c>
      <c r="M44" s="145">
        <v>225</v>
      </c>
      <c r="N44" s="8"/>
    </row>
    <row r="45" spans="1:14" ht="15" customHeight="1" x14ac:dyDescent="0.25">
      <c r="A45" s="122"/>
      <c r="B45" s="7" t="s">
        <v>170</v>
      </c>
      <c r="C45" s="124"/>
      <c r="D45" s="135">
        <v>-25</v>
      </c>
      <c r="E45" s="146">
        <v>9.4909999999999997</v>
      </c>
      <c r="F45" s="136">
        <v>33</v>
      </c>
      <c r="G45" s="136">
        <v>-48</v>
      </c>
      <c r="H45" s="136">
        <v>1</v>
      </c>
      <c r="I45" s="136">
        <v>72</v>
      </c>
      <c r="J45" s="136">
        <v>211</v>
      </c>
      <c r="K45" s="136">
        <v>211</v>
      </c>
      <c r="L45" s="136"/>
      <c r="M45" s="136"/>
      <c r="N45" s="8"/>
    </row>
    <row r="46" spans="1:14" ht="15" customHeight="1" x14ac:dyDescent="0.25">
      <c r="A46" s="125"/>
      <c r="B46" s="137" t="s">
        <v>352</v>
      </c>
      <c r="C46" s="138"/>
      <c r="D46" s="139">
        <v>-3.840245775729647E-2</v>
      </c>
      <c r="E46" s="147">
        <f t="shared" ref="E46:I46" si="6">E45/E26</f>
        <v>1.3424328147100423E-2</v>
      </c>
      <c r="F46" s="140">
        <f t="shared" si="6"/>
        <v>4.4897959183673466E-2</v>
      </c>
      <c r="G46" s="140">
        <f t="shared" si="6"/>
        <v>-6.9970845481049565E-2</v>
      </c>
      <c r="H46" s="140">
        <f t="shared" si="6"/>
        <v>1.3280212483399733E-3</v>
      </c>
      <c r="I46" s="140">
        <f t="shared" si="6"/>
        <v>9.0225563909774431E-2</v>
      </c>
      <c r="J46" s="140">
        <f t="shared" ref="J46:K46" si="7">J45/J26</f>
        <v>0.2776315789473684</v>
      </c>
      <c r="K46" s="140">
        <f t="shared" si="7"/>
        <v>0.28170894526034712</v>
      </c>
      <c r="L46" s="140">
        <f>L44/L26</f>
        <v>0.30802292263610315</v>
      </c>
      <c r="M46" s="140">
        <v>0.29699999999999999</v>
      </c>
      <c r="N46" s="8"/>
    </row>
    <row r="47" spans="1:14" ht="15" customHeight="1" x14ac:dyDescent="0.25">
      <c r="A47" s="122"/>
      <c r="B47" s="123" t="s">
        <v>172</v>
      </c>
      <c r="C47" s="124"/>
      <c r="D47" s="104">
        <v>-3838</v>
      </c>
      <c r="E47" s="143">
        <v>-3553</v>
      </c>
      <c r="F47" s="105">
        <v>-3896</v>
      </c>
      <c r="G47" s="105">
        <v>-3797</v>
      </c>
      <c r="H47" s="105">
        <v>-3504</v>
      </c>
      <c r="I47" s="105">
        <v>-2947</v>
      </c>
      <c r="J47" s="105">
        <v>-3378</v>
      </c>
      <c r="K47" s="105">
        <v>-2713</v>
      </c>
      <c r="L47" s="105">
        <v>-3213</v>
      </c>
      <c r="M47" s="105">
        <v>-3012</v>
      </c>
      <c r="N47" s="8"/>
    </row>
    <row r="48" spans="1:14" ht="15" customHeight="1" x14ac:dyDescent="0.25">
      <c r="A48" s="122"/>
      <c r="B48" s="294" t="s">
        <v>280</v>
      </c>
      <c r="C48" s="124"/>
      <c r="D48" s="135">
        <v>-4119</v>
      </c>
      <c r="E48" s="146">
        <v>-3572</v>
      </c>
      <c r="F48" s="136">
        <v>-3715</v>
      </c>
      <c r="G48" s="136">
        <v>-3879</v>
      </c>
      <c r="H48" s="136">
        <v>-3678</v>
      </c>
      <c r="I48" s="136">
        <v>-2990</v>
      </c>
      <c r="J48" s="136">
        <v>-3159</v>
      </c>
      <c r="K48" s="136">
        <v>-2861</v>
      </c>
      <c r="L48" s="136"/>
      <c r="M48" s="136"/>
      <c r="N48" s="8"/>
    </row>
    <row r="49" spans="1:14" ht="15" customHeight="1" x14ac:dyDescent="0.25">
      <c r="A49" s="125"/>
      <c r="B49" s="137"/>
      <c r="C49" s="138"/>
      <c r="D49" s="148"/>
      <c r="E49" s="149"/>
      <c r="F49" s="149"/>
      <c r="G49" s="150"/>
      <c r="H49" s="150"/>
      <c r="I49" s="150"/>
      <c r="J49" s="150"/>
      <c r="K49" s="150"/>
      <c r="L49" s="150"/>
      <c r="M49" s="150"/>
      <c r="N49" s="8"/>
    </row>
    <row r="50" spans="1:14" ht="15" customHeight="1" x14ac:dyDescent="0.25">
      <c r="A50" s="122"/>
      <c r="B50" s="123" t="s">
        <v>154</v>
      </c>
      <c r="C50" s="124"/>
      <c r="D50" s="104">
        <v>7540</v>
      </c>
      <c r="E50" s="104">
        <v>11181</v>
      </c>
      <c r="F50" s="104">
        <v>4726</v>
      </c>
      <c r="G50" s="105">
        <v>7956</v>
      </c>
      <c r="H50" s="105">
        <v>10702</v>
      </c>
      <c r="I50" s="105">
        <v>10904</v>
      </c>
      <c r="J50" s="105">
        <v>10241</v>
      </c>
      <c r="K50" s="105">
        <v>16879</v>
      </c>
      <c r="L50" s="105">
        <v>19251</v>
      </c>
      <c r="M50" s="105">
        <v>17293</v>
      </c>
      <c r="N50" s="8"/>
    </row>
    <row r="51" spans="1:14" ht="15" customHeight="1" x14ac:dyDescent="0.25">
      <c r="A51" s="122"/>
      <c r="B51" s="7" t="s">
        <v>171</v>
      </c>
      <c r="C51" s="124"/>
      <c r="D51" s="135">
        <v>5011</v>
      </c>
      <c r="E51" s="135">
        <v>11001</v>
      </c>
      <c r="F51" s="135">
        <v>6234</v>
      </c>
      <c r="G51" s="136">
        <v>7175</v>
      </c>
      <c r="H51" s="136">
        <v>7861</v>
      </c>
      <c r="I51" s="136">
        <v>10528</v>
      </c>
      <c r="J51" s="136">
        <v>12191</v>
      </c>
      <c r="K51" s="136">
        <v>15547</v>
      </c>
      <c r="L51" s="136"/>
      <c r="M51" s="136"/>
      <c r="N51" s="8"/>
    </row>
    <row r="52" spans="1:14" ht="15" customHeight="1" x14ac:dyDescent="0.25">
      <c r="A52" s="125"/>
      <c r="B52" s="137" t="s">
        <v>352</v>
      </c>
      <c r="C52" s="138"/>
      <c r="D52" s="139">
        <v>2.9000000000000001E-2</v>
      </c>
      <c r="E52" s="139">
        <f t="shared" ref="E52:I52" si="8">E51/E28</f>
        <v>5.7605605039508616E-2</v>
      </c>
      <c r="F52" s="139">
        <f t="shared" si="8"/>
        <v>3.3654183559440068E-2</v>
      </c>
      <c r="G52" s="140">
        <f t="shared" si="8"/>
        <v>3.9130245088949731E-2</v>
      </c>
      <c r="H52" s="140">
        <f t="shared" si="8"/>
        <v>3.8151489708658705E-2</v>
      </c>
      <c r="I52" s="140">
        <f t="shared" si="8"/>
        <v>5.021487272189603E-2</v>
      </c>
      <c r="J52" s="140">
        <f t="shared" ref="J52" si="9">J51/J28</f>
        <v>5.8906240940103209E-2</v>
      </c>
      <c r="K52" s="140">
        <f>K51/K28</f>
        <v>7.8441364487207302E-2</v>
      </c>
      <c r="L52" s="140">
        <f>L50/L28</f>
        <v>9.0884198301379948E-2</v>
      </c>
      <c r="M52" s="140">
        <f>M50/M28</f>
        <v>8.1206093391938086E-2</v>
      </c>
      <c r="N52" s="8"/>
    </row>
    <row r="53" spans="1:14" ht="15" customHeight="1" x14ac:dyDescent="0.25">
      <c r="A53" s="151" t="s">
        <v>222</v>
      </c>
      <c r="B53" s="151"/>
      <c r="C53" s="151"/>
      <c r="D53" s="9"/>
      <c r="E53" s="9"/>
      <c r="F53" s="9"/>
      <c r="G53" s="9"/>
      <c r="H53" s="9"/>
      <c r="I53" s="9"/>
      <c r="J53" s="9"/>
      <c r="K53" s="9"/>
      <c r="L53" s="9"/>
      <c r="M53" s="9"/>
    </row>
    <row r="54" spans="1:14" x14ac:dyDescent="0.25">
      <c r="A54" s="8" t="s">
        <v>399</v>
      </c>
      <c r="B54" s="8"/>
      <c r="C54" s="152"/>
      <c r="D54" s="8"/>
      <c r="E54" s="8"/>
      <c r="F54" s="8"/>
      <c r="G54" s="8"/>
      <c r="H54" s="8"/>
      <c r="I54" s="8"/>
      <c r="J54" s="8"/>
      <c r="K54" s="8"/>
      <c r="L54" s="8"/>
      <c r="M54" s="8"/>
    </row>
    <row r="55" spans="1:14" x14ac:dyDescent="0.25">
      <c r="A55" s="8" t="s">
        <v>397</v>
      </c>
      <c r="B55" s="8"/>
      <c r="C55" s="152"/>
      <c r="D55" s="8"/>
      <c r="E55" s="8"/>
      <c r="F55" s="8"/>
      <c r="G55" s="8"/>
      <c r="H55" s="8"/>
      <c r="I55" s="8"/>
      <c r="J55" s="8"/>
      <c r="K55" s="8"/>
      <c r="L55" s="8"/>
      <c r="M55" s="8"/>
    </row>
    <row r="56" spans="1:14" ht="15.75" x14ac:dyDescent="0.25">
      <c r="A56" s="286" t="s">
        <v>396</v>
      </c>
      <c r="B56" s="8"/>
      <c r="C56" s="152"/>
      <c r="D56" s="8"/>
      <c r="E56" s="8"/>
      <c r="F56" s="8"/>
      <c r="G56" s="8"/>
      <c r="H56" s="8"/>
      <c r="I56" s="8"/>
      <c r="J56" s="8"/>
      <c r="K56" s="8"/>
      <c r="L56" s="8"/>
      <c r="M56" s="8"/>
    </row>
    <row r="57" spans="1:14" x14ac:dyDescent="0.25">
      <c r="A57" s="8" t="s">
        <v>398</v>
      </c>
      <c r="B57" s="8"/>
      <c r="C57" s="152"/>
      <c r="D57" s="8"/>
      <c r="E57" s="8"/>
      <c r="F57" s="8"/>
      <c r="G57" s="8"/>
      <c r="H57" s="8"/>
      <c r="I57" s="8"/>
      <c r="J57" s="8"/>
      <c r="K57" s="8"/>
      <c r="L57" s="8"/>
      <c r="M57" s="8"/>
    </row>
    <row r="58" spans="1:14" ht="15.75" x14ac:dyDescent="0.25">
      <c r="A58" s="286" t="s">
        <v>400</v>
      </c>
      <c r="B58" s="8"/>
      <c r="C58" s="152"/>
      <c r="D58" s="8"/>
      <c r="E58" s="8"/>
      <c r="F58" s="8"/>
      <c r="G58" s="8"/>
      <c r="H58" s="8"/>
      <c r="I58" s="8"/>
      <c r="J58" s="8"/>
      <c r="K58" s="8"/>
      <c r="L58" s="8"/>
      <c r="M58" s="8"/>
    </row>
    <row r="59" spans="1:14" x14ac:dyDescent="0.25">
      <c r="A59" s="8"/>
      <c r="B59" s="8"/>
      <c r="C59" s="152"/>
      <c r="D59" s="8"/>
      <c r="E59" s="8"/>
      <c r="F59" s="8"/>
      <c r="G59" s="8"/>
      <c r="H59" s="8"/>
      <c r="I59" s="8"/>
      <c r="J59" s="8"/>
      <c r="K59" s="8"/>
      <c r="L59" s="8"/>
      <c r="M59" s="8"/>
    </row>
    <row r="60" spans="1:14" ht="16.5" customHeight="1" x14ac:dyDescent="0.25">
      <c r="A60" s="92"/>
      <c r="B60" s="93"/>
      <c r="C60" s="94"/>
      <c r="D60" s="274">
        <v>2009</v>
      </c>
      <c r="E60" s="274">
        <v>2010</v>
      </c>
      <c r="F60" s="274">
        <v>2011</v>
      </c>
      <c r="G60" s="274">
        <v>2012</v>
      </c>
      <c r="H60" s="274">
        <v>2013</v>
      </c>
      <c r="I60" s="274">
        <v>2014</v>
      </c>
      <c r="J60" s="274">
        <v>2015</v>
      </c>
      <c r="K60" s="274">
        <v>2016</v>
      </c>
      <c r="L60" s="274">
        <v>2017</v>
      </c>
      <c r="M60" s="275">
        <v>2018</v>
      </c>
    </row>
    <row r="61" spans="1:14" ht="16.5" customHeight="1" x14ac:dyDescent="0.25">
      <c r="A61" s="271"/>
      <c r="B61" s="272"/>
      <c r="C61" s="273"/>
      <c r="D61" s="266">
        <v>40268</v>
      </c>
      <c r="E61" s="266">
        <v>40633</v>
      </c>
      <c r="F61" s="266">
        <v>40999</v>
      </c>
      <c r="G61" s="266">
        <v>41364</v>
      </c>
      <c r="H61" s="266">
        <v>41729</v>
      </c>
      <c r="I61" s="266">
        <v>42094</v>
      </c>
      <c r="J61" s="266">
        <v>42460</v>
      </c>
      <c r="K61" s="266">
        <v>42825</v>
      </c>
      <c r="L61" s="266">
        <v>43190</v>
      </c>
      <c r="M61" s="276">
        <v>43555</v>
      </c>
    </row>
    <row r="62" spans="1:14" ht="16.5" customHeight="1" x14ac:dyDescent="0.25">
      <c r="A62" s="95"/>
      <c r="B62" s="96"/>
      <c r="C62" s="97"/>
      <c r="D62" s="270" t="s">
        <v>198</v>
      </c>
      <c r="E62" s="270" t="s">
        <v>198</v>
      </c>
      <c r="F62" s="270" t="s">
        <v>198</v>
      </c>
      <c r="G62" s="270" t="s">
        <v>198</v>
      </c>
      <c r="H62" s="270" t="s">
        <v>198</v>
      </c>
      <c r="I62" s="270" t="s">
        <v>198</v>
      </c>
      <c r="J62" s="270" t="s">
        <v>198</v>
      </c>
      <c r="K62" s="270" t="s">
        <v>198</v>
      </c>
      <c r="L62" s="270" t="s">
        <v>199</v>
      </c>
      <c r="M62" s="279" t="s">
        <v>199</v>
      </c>
    </row>
    <row r="63" spans="1:14" s="8" customFormat="1" ht="18.75" customHeight="1" x14ac:dyDescent="0.3">
      <c r="A63" s="153" t="s">
        <v>322</v>
      </c>
      <c r="B63" s="98"/>
      <c r="C63" s="99"/>
      <c r="D63" s="100"/>
      <c r="E63" s="100"/>
      <c r="F63" s="100"/>
      <c r="G63" s="101"/>
      <c r="H63" s="101"/>
      <c r="I63" s="101"/>
      <c r="J63" s="101"/>
      <c r="K63" s="101"/>
      <c r="L63" s="101"/>
      <c r="M63" s="101"/>
    </row>
    <row r="64" spans="1:14" s="8" customFormat="1" ht="18.75" customHeight="1" x14ac:dyDescent="0.25">
      <c r="A64" s="102" t="s">
        <v>173</v>
      </c>
      <c r="B64" s="154" t="s">
        <v>359</v>
      </c>
      <c r="C64" s="103"/>
      <c r="D64" s="155">
        <v>2.6235388412306701E-2</v>
      </c>
      <c r="E64" s="155">
        <v>4.2000000000000003E-2</v>
      </c>
      <c r="F64" s="155">
        <v>2.1000000000000001E-2</v>
      </c>
      <c r="G64" s="156">
        <v>2.8000000000000001E-2</v>
      </c>
      <c r="H64" s="156">
        <v>4.7E-2</v>
      </c>
      <c r="I64" s="156">
        <v>4.4999999999999998E-2</v>
      </c>
      <c r="J64" s="156">
        <v>2.3E-2</v>
      </c>
      <c r="K64" s="156">
        <v>6.6000000000000003E-2</v>
      </c>
      <c r="L64" s="156">
        <v>9.2999999999999999E-2</v>
      </c>
      <c r="M64" s="156">
        <v>8.6871498694564897E-2</v>
      </c>
    </row>
    <row r="65" spans="1:14" s="8" customFormat="1" ht="18.75" customHeight="1" x14ac:dyDescent="0.25">
      <c r="A65" s="157"/>
      <c r="B65" s="302" t="s">
        <v>395</v>
      </c>
      <c r="C65" s="158"/>
      <c r="D65" s="159"/>
      <c r="E65" s="159"/>
      <c r="F65" s="159"/>
      <c r="G65" s="160"/>
      <c r="H65" s="160"/>
      <c r="I65" s="160"/>
      <c r="J65" s="160"/>
      <c r="K65" s="160"/>
      <c r="L65" s="160"/>
      <c r="M65" s="160"/>
    </row>
    <row r="66" spans="1:14" s="8" customFormat="1" ht="18.75" customHeight="1" x14ac:dyDescent="0.25">
      <c r="A66" s="161" t="s">
        <v>174</v>
      </c>
      <c r="B66" s="162" t="s">
        <v>356</v>
      </c>
      <c r="C66" s="163"/>
      <c r="D66" s="155">
        <v>4.0854624093025503E-2</v>
      </c>
      <c r="E66" s="155">
        <v>6.0999999999999999E-2</v>
      </c>
      <c r="F66" s="155">
        <v>2.9000000000000001E-2</v>
      </c>
      <c r="G66" s="156">
        <v>4.1000000000000002E-2</v>
      </c>
      <c r="H66" s="156">
        <v>5.0999999999999997E-2</v>
      </c>
      <c r="I66" s="156">
        <v>4.2999999999999997E-2</v>
      </c>
      <c r="J66" s="156">
        <v>3.9E-2</v>
      </c>
      <c r="K66" s="156">
        <v>6.6000000000000003E-2</v>
      </c>
      <c r="L66" s="156">
        <v>7.3999999999999996E-2</v>
      </c>
      <c r="M66" s="156">
        <v>7.0173330038414194E-2</v>
      </c>
      <c r="N66" s="314"/>
    </row>
    <row r="67" spans="1:14" s="8" customFormat="1" ht="18.75" customHeight="1" x14ac:dyDescent="0.25">
      <c r="A67" s="157"/>
      <c r="B67" s="302" t="s">
        <v>351</v>
      </c>
      <c r="C67" s="158"/>
      <c r="D67" s="159"/>
      <c r="E67" s="164"/>
      <c r="F67" s="164"/>
      <c r="G67" s="160"/>
      <c r="H67" s="160"/>
      <c r="I67" s="160"/>
      <c r="J67" s="160"/>
      <c r="K67" s="160"/>
      <c r="L67" s="160"/>
      <c r="M67" s="160"/>
    </row>
    <row r="68" spans="1:14" s="8" customFormat="1" ht="18.75" customHeight="1" x14ac:dyDescent="0.25">
      <c r="A68" s="165" t="s">
        <v>175</v>
      </c>
      <c r="B68" s="166" t="s">
        <v>357</v>
      </c>
      <c r="C68" s="99"/>
      <c r="D68" s="155">
        <v>4.4134088022336294E-2</v>
      </c>
      <c r="E68" s="167">
        <v>5.8999999999999997E-2</v>
      </c>
      <c r="F68" s="167">
        <v>2.5999999999999999E-2</v>
      </c>
      <c r="G68" s="156">
        <v>4.2999999999999997E-2</v>
      </c>
      <c r="H68" s="156">
        <v>5.1999999999999998E-2</v>
      </c>
      <c r="I68" s="156">
        <v>5.1999999999999998E-2</v>
      </c>
      <c r="J68" s="156">
        <v>4.9000000000000002E-2</v>
      </c>
      <c r="K68" s="156">
        <v>8.5000000000000006E-2</v>
      </c>
      <c r="L68" s="156">
        <f>L50/L28</f>
        <v>9.0884198301379948E-2</v>
      </c>
      <c r="M68" s="156">
        <f>M50/M28</f>
        <v>8.1206093391938086E-2</v>
      </c>
    </row>
    <row r="69" spans="1:14" s="8" customFormat="1" ht="18.75" customHeight="1" x14ac:dyDescent="0.25">
      <c r="A69" s="168"/>
      <c r="B69" s="303" t="s">
        <v>218</v>
      </c>
      <c r="C69" s="169"/>
      <c r="D69" s="159"/>
      <c r="E69" s="164"/>
      <c r="F69" s="164"/>
      <c r="G69" s="160"/>
      <c r="H69" s="160"/>
      <c r="I69" s="160"/>
      <c r="J69" s="160"/>
      <c r="K69" s="160"/>
      <c r="L69" s="160"/>
      <c r="M69" s="160"/>
    </row>
    <row r="70" spans="1:14" s="8" customFormat="1" ht="18.75" customHeight="1" x14ac:dyDescent="0.25">
      <c r="A70" s="161" t="s">
        <v>176</v>
      </c>
      <c r="B70" s="162" t="s">
        <v>155</v>
      </c>
      <c r="C70" s="99" t="s">
        <v>163</v>
      </c>
      <c r="D70" s="170">
        <v>0.80755831816785228</v>
      </c>
      <c r="E70" s="171">
        <f t="shared" ref="E70:K70" si="10">E7/E73</f>
        <v>0.9311570530011215</v>
      </c>
      <c r="F70" s="171">
        <f t="shared" si="10"/>
        <v>0.92013511164096073</v>
      </c>
      <c r="G70" s="172">
        <f t="shared" si="10"/>
        <v>0.85752901892192712</v>
      </c>
      <c r="H70" s="172">
        <f t="shared" si="10"/>
        <v>0.87003905837643825</v>
      </c>
      <c r="I70" s="172">
        <f t="shared" si="10"/>
        <v>0.7332605874926118</v>
      </c>
      <c r="J70" s="172">
        <f t="shared" si="10"/>
        <v>0.79561129008695919</v>
      </c>
      <c r="K70" s="172">
        <f t="shared" si="10"/>
        <v>0.7514881967983863</v>
      </c>
      <c r="L70" s="172">
        <v>0.77803979474521301</v>
      </c>
      <c r="M70" s="172">
        <f>M7/M73</f>
        <v>0.74746751468946782</v>
      </c>
    </row>
    <row r="71" spans="1:14" s="8" customFormat="1" ht="18.75" customHeight="1" x14ac:dyDescent="0.25">
      <c r="A71" s="106"/>
      <c r="B71" s="304" t="s">
        <v>323</v>
      </c>
      <c r="C71" s="174" t="s">
        <v>177</v>
      </c>
      <c r="D71" s="175"/>
      <c r="E71" s="177"/>
      <c r="F71" s="177"/>
      <c r="G71" s="178"/>
      <c r="H71" s="178"/>
      <c r="I71" s="178"/>
      <c r="J71" s="178"/>
      <c r="K71" s="178"/>
      <c r="L71" s="178"/>
      <c r="M71" s="178"/>
    </row>
    <row r="72" spans="1:14" s="8" customFormat="1" ht="18.75" customHeight="1" x14ac:dyDescent="0.3">
      <c r="A72" s="153" t="s">
        <v>324</v>
      </c>
      <c r="B72" s="98"/>
      <c r="C72" s="179"/>
      <c r="D72" s="180"/>
      <c r="E72" s="181"/>
      <c r="F72" s="181"/>
      <c r="G72" s="182"/>
      <c r="H72" s="182"/>
      <c r="I72" s="182"/>
      <c r="J72" s="182"/>
      <c r="K72" s="182"/>
      <c r="L72" s="182"/>
      <c r="M72" s="182"/>
    </row>
    <row r="73" spans="1:14" s="8" customFormat="1" ht="18.75" customHeight="1" x14ac:dyDescent="0.25">
      <c r="A73" s="102" t="s">
        <v>173</v>
      </c>
      <c r="B73" s="154" t="s">
        <v>156</v>
      </c>
      <c r="C73" s="99" t="s">
        <v>85</v>
      </c>
      <c r="D73" s="100">
        <v>207258</v>
      </c>
      <c r="E73" s="183">
        <v>205090</v>
      </c>
      <c r="F73" s="183">
        <v>201315</v>
      </c>
      <c r="G73" s="101">
        <v>213826</v>
      </c>
      <c r="H73" s="101">
        <v>236825</v>
      </c>
      <c r="I73" s="101">
        <v>285927</v>
      </c>
      <c r="J73" s="101">
        <v>260122</v>
      </c>
      <c r="K73" s="101">
        <v>263742</v>
      </c>
      <c r="L73" s="101">
        <v>272247</v>
      </c>
      <c r="M73" s="101">
        <v>284898</v>
      </c>
    </row>
    <row r="74" spans="1:14" s="8" customFormat="1" ht="18.75" customHeight="1" x14ac:dyDescent="0.25">
      <c r="A74" s="157"/>
      <c r="B74" s="302" t="s">
        <v>325</v>
      </c>
      <c r="C74" s="169" t="s">
        <v>178</v>
      </c>
      <c r="D74" s="184"/>
      <c r="E74" s="185"/>
      <c r="F74" s="185"/>
      <c r="G74" s="186"/>
      <c r="H74" s="186"/>
      <c r="I74" s="186"/>
      <c r="J74" s="186"/>
      <c r="K74" s="186"/>
      <c r="L74" s="186"/>
      <c r="M74" s="186"/>
    </row>
    <row r="75" spans="1:14" s="8" customFormat="1" ht="18.75" customHeight="1" x14ac:dyDescent="0.25">
      <c r="A75" s="161" t="s">
        <v>174</v>
      </c>
      <c r="B75" s="162" t="s">
        <v>358</v>
      </c>
      <c r="C75" s="99" t="s">
        <v>85</v>
      </c>
      <c r="D75" s="187">
        <v>127453</v>
      </c>
      <c r="E75" s="188">
        <v>120933</v>
      </c>
      <c r="F75" s="188">
        <v>117997</v>
      </c>
      <c r="G75" s="189">
        <v>130044</v>
      </c>
      <c r="H75" s="189">
        <v>148936</v>
      </c>
      <c r="I75" s="189">
        <v>169215</v>
      </c>
      <c r="J75" s="190">
        <v>157319</v>
      </c>
      <c r="K75" s="190">
        <v>165353</v>
      </c>
      <c r="L75" s="190">
        <v>168450</v>
      </c>
      <c r="M75" s="190">
        <v>178818</v>
      </c>
      <c r="N75" s="309"/>
    </row>
    <row r="76" spans="1:14" s="8" customFormat="1" ht="18.75" customHeight="1" x14ac:dyDescent="0.25">
      <c r="A76" s="157"/>
      <c r="B76" s="302" t="s">
        <v>362</v>
      </c>
      <c r="C76" s="169" t="s">
        <v>178</v>
      </c>
      <c r="D76" s="191"/>
      <c r="E76" s="192"/>
      <c r="F76" s="192"/>
      <c r="G76" s="193"/>
      <c r="H76" s="193"/>
      <c r="I76" s="193"/>
      <c r="J76" s="193"/>
      <c r="K76" s="193"/>
      <c r="L76" s="193"/>
      <c r="M76" s="193"/>
    </row>
    <row r="77" spans="1:14" s="8" customFormat="1" ht="18.75" customHeight="1" x14ac:dyDescent="0.25">
      <c r="A77" s="161" t="s">
        <v>175</v>
      </c>
      <c r="B77" s="166" t="s">
        <v>354</v>
      </c>
      <c r="C77" s="99"/>
      <c r="D77" s="155">
        <v>0.61499999999999999</v>
      </c>
      <c r="E77" s="167">
        <v>0.59</v>
      </c>
      <c r="F77" s="167">
        <v>0.58599999999999997</v>
      </c>
      <c r="G77" s="156">
        <v>0.60799999999999998</v>
      </c>
      <c r="H77" s="156">
        <v>0.629</v>
      </c>
      <c r="I77" s="156">
        <v>0.59199999999999997</v>
      </c>
      <c r="J77" s="156">
        <v>0.60499999999999998</v>
      </c>
      <c r="K77" s="156">
        <v>0.627</v>
      </c>
      <c r="L77" s="156">
        <v>0.61899999999999999</v>
      </c>
      <c r="M77" s="156">
        <v>0.62765870827380599</v>
      </c>
    </row>
    <row r="78" spans="1:14" s="8" customFormat="1" ht="18.75" customHeight="1" x14ac:dyDescent="0.25">
      <c r="A78" s="168"/>
      <c r="B78" s="303" t="s">
        <v>353</v>
      </c>
      <c r="C78" s="169"/>
      <c r="D78" s="194"/>
      <c r="E78" s="195"/>
      <c r="F78" s="195"/>
      <c r="G78" s="196"/>
      <c r="H78" s="196"/>
      <c r="I78" s="196"/>
      <c r="J78" s="196"/>
      <c r="K78" s="196"/>
      <c r="L78" s="196"/>
      <c r="M78" s="196"/>
    </row>
    <row r="79" spans="1:14" s="8" customFormat="1" ht="18.75" customHeight="1" x14ac:dyDescent="0.25">
      <c r="A79" s="165" t="s">
        <v>176</v>
      </c>
      <c r="B79" s="162" t="s">
        <v>157</v>
      </c>
      <c r="C79" s="99" t="s">
        <v>85</v>
      </c>
      <c r="D79" s="187">
        <v>22509</v>
      </c>
      <c r="E79" s="188">
        <v>27658</v>
      </c>
      <c r="F79" s="188">
        <v>27433</v>
      </c>
      <c r="G79" s="189">
        <v>29553</v>
      </c>
      <c r="H79" s="189">
        <v>35063</v>
      </c>
      <c r="I79" s="189">
        <v>61066</v>
      </c>
      <c r="J79" s="189">
        <v>50898</v>
      </c>
      <c r="K79" s="189">
        <v>43133</v>
      </c>
      <c r="L79" s="189">
        <v>43694.1</v>
      </c>
      <c r="M79" s="189">
        <v>45401.027000000002</v>
      </c>
    </row>
    <row r="80" spans="1:14" s="8" customFormat="1" ht="18.75" customHeight="1" x14ac:dyDescent="0.25">
      <c r="A80" s="157"/>
      <c r="B80" s="302" t="s">
        <v>326</v>
      </c>
      <c r="C80" s="169" t="s">
        <v>178</v>
      </c>
      <c r="D80" s="191"/>
      <c r="E80" s="192"/>
      <c r="F80" s="192"/>
      <c r="G80" s="193"/>
      <c r="H80" s="193"/>
      <c r="I80" s="193"/>
      <c r="J80" s="193"/>
      <c r="K80" s="193"/>
      <c r="L80" s="196"/>
      <c r="M80" s="196"/>
    </row>
    <row r="81" spans="1:14" s="8" customFormat="1" ht="18.75" customHeight="1" x14ac:dyDescent="0.25">
      <c r="A81" s="165" t="s">
        <v>179</v>
      </c>
      <c r="B81" s="166" t="s">
        <v>158</v>
      </c>
      <c r="C81" s="99"/>
      <c r="D81" s="155">
        <v>0.10860376921518108</v>
      </c>
      <c r="E81" s="167">
        <f t="shared" ref="E81:I81" si="11">E79/E73</f>
        <v>0.13485786727778049</v>
      </c>
      <c r="F81" s="167">
        <f t="shared" si="11"/>
        <v>0.13626903112038347</v>
      </c>
      <c r="G81" s="156">
        <f t="shared" si="11"/>
        <v>0.13821050760899048</v>
      </c>
      <c r="H81" s="156">
        <f t="shared" si="11"/>
        <v>0.14805447060065449</v>
      </c>
      <c r="I81" s="156">
        <f t="shared" si="11"/>
        <v>0.21357199564923915</v>
      </c>
      <c r="J81" s="156">
        <f>J79/J73</f>
        <v>0.19566972420633394</v>
      </c>
      <c r="K81" s="156">
        <f>K79/K73</f>
        <v>0.16354240128610537</v>
      </c>
      <c r="L81" s="156">
        <f>L79/L73</f>
        <v>0.16049433051603873</v>
      </c>
      <c r="M81" s="156">
        <f>M79/M73</f>
        <v>0.15935888282824029</v>
      </c>
    </row>
    <row r="82" spans="1:14" s="8" customFormat="1" ht="18.75" customHeight="1" x14ac:dyDescent="0.25">
      <c r="A82" s="165"/>
      <c r="B82" s="303" t="s">
        <v>327</v>
      </c>
      <c r="C82" s="169"/>
      <c r="D82" s="194"/>
      <c r="E82" s="195"/>
      <c r="F82" s="195"/>
      <c r="G82" s="196"/>
      <c r="H82" s="196"/>
      <c r="I82" s="196"/>
      <c r="J82" s="196"/>
      <c r="K82" s="196"/>
      <c r="L82" s="196"/>
      <c r="M82" s="196"/>
    </row>
    <row r="83" spans="1:14" s="8" customFormat="1" ht="18.75" customHeight="1" x14ac:dyDescent="0.25">
      <c r="A83" s="161" t="s">
        <v>180</v>
      </c>
      <c r="B83" s="162" t="s">
        <v>159</v>
      </c>
      <c r="C83" s="163"/>
      <c r="D83" s="155">
        <v>0.17660627839281931</v>
      </c>
      <c r="E83" s="167">
        <f t="shared" ref="E83:I83" si="12">E79/E75</f>
        <v>0.22870515078597239</v>
      </c>
      <c r="F83" s="167">
        <f t="shared" si="12"/>
        <v>0.23248896158376908</v>
      </c>
      <c r="G83" s="156">
        <f t="shared" si="12"/>
        <v>0.22725385254221647</v>
      </c>
      <c r="H83" s="156">
        <f t="shared" si="12"/>
        <v>0.23542326905516464</v>
      </c>
      <c r="I83" s="156">
        <f t="shared" si="12"/>
        <v>0.36087817273882339</v>
      </c>
      <c r="J83" s="156">
        <f>J79/J75</f>
        <v>0.32353371175763895</v>
      </c>
      <c r="K83" s="156">
        <f>K79/K75</f>
        <v>0.26085405163498698</v>
      </c>
      <c r="L83" s="156">
        <f>L79/L75</f>
        <v>0.25938913624220838</v>
      </c>
      <c r="M83" s="156">
        <f>M79/M75</f>
        <v>0.25389517274547307</v>
      </c>
    </row>
    <row r="84" spans="1:14" s="8" customFormat="1" ht="18.75" customHeight="1" x14ac:dyDescent="0.25">
      <c r="A84" s="106"/>
      <c r="B84" s="174" t="s">
        <v>328</v>
      </c>
      <c r="C84" s="173"/>
      <c r="D84" s="197"/>
      <c r="E84" s="197"/>
      <c r="F84" s="197"/>
      <c r="G84" s="198"/>
      <c r="H84" s="198"/>
      <c r="I84" s="198"/>
      <c r="J84" s="198"/>
      <c r="K84" s="198"/>
      <c r="L84" s="198"/>
      <c r="M84" s="198"/>
    </row>
    <row r="85" spans="1:14" s="8" customFormat="1" ht="18.75" customHeight="1" x14ac:dyDescent="0.3">
      <c r="A85" s="199" t="s">
        <v>332</v>
      </c>
      <c r="B85" s="9"/>
      <c r="C85" s="103"/>
      <c r="D85" s="155"/>
      <c r="E85" s="155"/>
      <c r="F85" s="155"/>
      <c r="G85" s="156"/>
      <c r="H85" s="156"/>
      <c r="I85" s="156"/>
      <c r="J85" s="156"/>
      <c r="K85" s="156"/>
      <c r="L85" s="156"/>
      <c r="M85" s="156"/>
    </row>
    <row r="86" spans="1:14" s="8" customFormat="1" ht="18.75" customHeight="1" x14ac:dyDescent="0.25">
      <c r="A86" s="102" t="s">
        <v>173</v>
      </c>
      <c r="B86" s="200" t="s">
        <v>160</v>
      </c>
      <c r="C86" s="99" t="s">
        <v>85</v>
      </c>
      <c r="D86" s="189">
        <v>15337</v>
      </c>
      <c r="E86" s="189">
        <v>16292</v>
      </c>
      <c r="F86" s="189">
        <v>6730</v>
      </c>
      <c r="G86" s="189">
        <v>16644</v>
      </c>
      <c r="H86" s="189">
        <v>17852</v>
      </c>
      <c r="I86" s="189">
        <v>15672</v>
      </c>
      <c r="J86" s="189">
        <v>19233</v>
      </c>
      <c r="K86" s="189">
        <v>23427</v>
      </c>
      <c r="L86" s="189">
        <v>22054</v>
      </c>
      <c r="M86" s="189">
        <v>20191.329000000002</v>
      </c>
    </row>
    <row r="87" spans="1:14" s="8" customFormat="1" ht="18.75" customHeight="1" x14ac:dyDescent="0.25">
      <c r="A87" s="157"/>
      <c r="B87" s="305" t="s">
        <v>329</v>
      </c>
      <c r="C87" s="169" t="s">
        <v>178</v>
      </c>
      <c r="D87" s="201"/>
      <c r="E87" s="201"/>
      <c r="F87" s="201"/>
      <c r="G87" s="202"/>
      <c r="H87" s="202"/>
      <c r="I87" s="202"/>
      <c r="J87" s="202"/>
      <c r="K87" s="202"/>
      <c r="L87" s="202"/>
      <c r="M87" s="202"/>
    </row>
    <row r="88" spans="1:14" ht="18.75" customHeight="1" x14ac:dyDescent="0.25">
      <c r="A88" s="203" t="s">
        <v>174</v>
      </c>
      <c r="B88" s="162" t="s">
        <v>161</v>
      </c>
      <c r="C88" s="99" t="s">
        <v>85</v>
      </c>
      <c r="D88" s="189">
        <v>-7582</v>
      </c>
      <c r="E88" s="189">
        <v>-10691</v>
      </c>
      <c r="F88" s="189">
        <v>-13340</v>
      </c>
      <c r="G88" s="189">
        <v>-13088</v>
      </c>
      <c r="H88" s="189">
        <v>-15220</v>
      </c>
      <c r="I88" s="189">
        <v>-36353</v>
      </c>
      <c r="J88" s="189">
        <v>-6962</v>
      </c>
      <c r="K88" s="189">
        <v>-7987</v>
      </c>
      <c r="L88" s="189">
        <v>-11745</v>
      </c>
      <c r="M88" s="189">
        <v>-15615.994000000001</v>
      </c>
      <c r="N88" s="8"/>
    </row>
    <row r="89" spans="1:14" ht="18.75" customHeight="1" x14ac:dyDescent="0.25">
      <c r="A89" s="204"/>
      <c r="B89" s="302" t="s">
        <v>330</v>
      </c>
      <c r="C89" s="169" t="s">
        <v>178</v>
      </c>
      <c r="D89" s="205"/>
      <c r="E89" s="205"/>
      <c r="F89" s="205"/>
      <c r="G89" s="206"/>
      <c r="H89" s="206"/>
      <c r="I89" s="206"/>
      <c r="J89" s="193"/>
      <c r="K89" s="206"/>
      <c r="L89" s="206"/>
      <c r="M89" s="206"/>
      <c r="N89" s="8"/>
    </row>
    <row r="90" spans="1:14" ht="18.75" customHeight="1" x14ac:dyDescent="0.25">
      <c r="A90" s="203" t="s">
        <v>175</v>
      </c>
      <c r="B90" s="207" t="s">
        <v>181</v>
      </c>
      <c r="C90" s="99" t="s">
        <v>85</v>
      </c>
      <c r="D90" s="189">
        <v>7755</v>
      </c>
      <c r="E90" s="189">
        <v>5601</v>
      </c>
      <c r="F90" s="189">
        <v>-6609</v>
      </c>
      <c r="G90" s="189">
        <v>3556</v>
      </c>
      <c r="H90" s="189">
        <v>2632</v>
      </c>
      <c r="I90" s="189">
        <v>-20681</v>
      </c>
      <c r="J90" s="189">
        <v>12271</v>
      </c>
      <c r="K90" s="189">
        <f>K86+K88</f>
        <v>15440</v>
      </c>
      <c r="L90" s="189">
        <v>10310</v>
      </c>
      <c r="M90" s="189">
        <v>4575.335</v>
      </c>
      <c r="N90" s="8"/>
    </row>
    <row r="91" spans="1:14" ht="18.75" customHeight="1" x14ac:dyDescent="0.25">
      <c r="A91" s="204"/>
      <c r="B91" s="302" t="s">
        <v>331</v>
      </c>
      <c r="C91" s="169" t="s">
        <v>178</v>
      </c>
      <c r="D91" s="184"/>
      <c r="E91" s="184"/>
      <c r="F91" s="184"/>
      <c r="G91" s="186"/>
      <c r="H91" s="186"/>
      <c r="I91" s="186"/>
      <c r="J91" s="186"/>
      <c r="K91" s="186"/>
      <c r="L91" s="186"/>
      <c r="M91" s="186"/>
      <c r="N91" s="8"/>
    </row>
    <row r="92" spans="1:14" ht="18.75" customHeight="1" x14ac:dyDescent="0.25">
      <c r="A92" s="203" t="s">
        <v>176</v>
      </c>
      <c r="B92" s="162" t="s">
        <v>182</v>
      </c>
      <c r="C92" s="99" t="s">
        <v>85</v>
      </c>
      <c r="D92" s="189">
        <v>-13927</v>
      </c>
      <c r="E92" s="189">
        <v>2151</v>
      </c>
      <c r="F92" s="189">
        <v>-3942</v>
      </c>
      <c r="G92" s="189">
        <v>-642</v>
      </c>
      <c r="H92" s="189">
        <v>2722</v>
      </c>
      <c r="I92" s="189">
        <v>23467</v>
      </c>
      <c r="J92" s="189">
        <v>-15530</v>
      </c>
      <c r="K92" s="189">
        <v>-10245</v>
      </c>
      <c r="L92" s="189">
        <v>-2453</v>
      </c>
      <c r="M92" s="189">
        <v>-2223.779</v>
      </c>
      <c r="N92" s="8"/>
    </row>
    <row r="93" spans="1:14" ht="18.75" customHeight="1" x14ac:dyDescent="0.25">
      <c r="A93" s="208"/>
      <c r="B93" s="304" t="s">
        <v>333</v>
      </c>
      <c r="C93" s="209" t="s">
        <v>178</v>
      </c>
      <c r="D93" s="210"/>
      <c r="E93" s="210"/>
      <c r="F93" s="210"/>
      <c r="G93" s="211"/>
      <c r="H93" s="211"/>
      <c r="I93" s="211"/>
      <c r="J93" s="211"/>
      <c r="K93" s="211"/>
      <c r="L93" s="211"/>
      <c r="M93" s="211"/>
      <c r="N93" s="8"/>
    </row>
    <row r="94" spans="1:14" ht="16.5" customHeight="1" x14ac:dyDescent="0.3">
      <c r="A94" s="212" t="s">
        <v>183</v>
      </c>
      <c r="B94" s="213"/>
      <c r="C94" s="99"/>
      <c r="D94" s="214"/>
      <c r="E94" s="214"/>
      <c r="F94" s="214"/>
      <c r="G94" s="215"/>
      <c r="H94" s="215"/>
      <c r="I94" s="215"/>
      <c r="J94" s="215"/>
      <c r="K94" s="215"/>
      <c r="L94" s="215"/>
      <c r="M94" s="215"/>
      <c r="N94" s="8"/>
    </row>
    <row r="95" spans="1:14" s="220" customFormat="1" ht="15.75" x14ac:dyDescent="0.25">
      <c r="A95" s="212" t="s">
        <v>162</v>
      </c>
      <c r="B95" s="216"/>
      <c r="C95" s="200"/>
      <c r="D95" s="217"/>
      <c r="E95" s="217"/>
      <c r="F95" s="217"/>
      <c r="G95" s="218"/>
      <c r="H95" s="218"/>
      <c r="I95" s="218"/>
      <c r="J95" s="218"/>
      <c r="K95" s="218"/>
      <c r="L95" s="218"/>
      <c r="M95" s="218"/>
      <c r="N95" s="219"/>
    </row>
    <row r="96" spans="1:14" s="220" customFormat="1" ht="18.75" customHeight="1" x14ac:dyDescent="0.25">
      <c r="A96" s="212" t="s">
        <v>388</v>
      </c>
      <c r="B96" s="216"/>
      <c r="C96" s="200"/>
      <c r="D96" s="217"/>
      <c r="E96" s="217"/>
      <c r="F96" s="217"/>
      <c r="G96" s="218"/>
      <c r="H96" s="218"/>
      <c r="I96" s="218"/>
      <c r="J96" s="218"/>
      <c r="K96" s="218"/>
      <c r="L96" s="218"/>
      <c r="M96" s="218"/>
      <c r="N96" s="219"/>
    </row>
    <row r="97" spans="1:14" s="11" customFormat="1" ht="18.75" customHeight="1" x14ac:dyDescent="0.25">
      <c r="A97" s="221" t="s">
        <v>173</v>
      </c>
      <c r="B97" s="154" t="s">
        <v>30</v>
      </c>
      <c r="C97" s="99" t="s">
        <v>85</v>
      </c>
      <c r="D97" s="100">
        <v>9261</v>
      </c>
      <c r="E97" s="100">
        <v>10656</v>
      </c>
      <c r="F97" s="100">
        <v>14565</v>
      </c>
      <c r="G97" s="101">
        <v>17588</v>
      </c>
      <c r="H97" s="101">
        <v>13263</v>
      </c>
      <c r="I97" s="101">
        <v>11812</v>
      </c>
      <c r="J97" s="101">
        <v>9697</v>
      </c>
      <c r="K97" s="101">
        <v>10341</v>
      </c>
      <c r="L97" s="101">
        <v>11024</v>
      </c>
      <c r="M97" s="101">
        <v>11346</v>
      </c>
      <c r="N97" s="9"/>
    </row>
    <row r="98" spans="1:14" ht="18.75" customHeight="1" x14ac:dyDescent="0.25">
      <c r="A98" s="204"/>
      <c r="B98" s="302" t="s">
        <v>389</v>
      </c>
      <c r="C98" s="169" t="s">
        <v>178</v>
      </c>
      <c r="D98" s="184"/>
      <c r="E98" s="184"/>
      <c r="F98" s="184"/>
      <c r="G98" s="186"/>
      <c r="H98" s="186"/>
      <c r="I98" s="186"/>
      <c r="J98" s="186"/>
      <c r="K98" s="186"/>
      <c r="L98" s="186"/>
      <c r="M98" s="186"/>
      <c r="N98" s="8"/>
    </row>
    <row r="99" spans="1:14" s="11" customFormat="1" ht="18.75" customHeight="1" x14ac:dyDescent="0.25">
      <c r="A99" s="221" t="s">
        <v>174</v>
      </c>
      <c r="B99" s="154" t="s">
        <v>31</v>
      </c>
      <c r="C99" s="99" t="s">
        <v>85</v>
      </c>
      <c r="D99" s="100">
        <v>11967</v>
      </c>
      <c r="E99" s="100">
        <v>11014</v>
      </c>
      <c r="F99" s="100">
        <v>10465</v>
      </c>
      <c r="G99" s="101">
        <v>10393</v>
      </c>
      <c r="H99" s="101">
        <v>10969</v>
      </c>
      <c r="I99" s="101">
        <v>9256</v>
      </c>
      <c r="J99" s="101">
        <v>10843</v>
      </c>
      <c r="K99" s="101">
        <v>10003</v>
      </c>
      <c r="L99" s="101">
        <v>9793</v>
      </c>
      <c r="M99" s="101">
        <v>10152</v>
      </c>
      <c r="N99" s="9"/>
    </row>
    <row r="100" spans="1:14" ht="18.75" customHeight="1" x14ac:dyDescent="0.25">
      <c r="A100" s="204"/>
      <c r="B100" s="302" t="s">
        <v>334</v>
      </c>
      <c r="C100" s="169" t="s">
        <v>178</v>
      </c>
      <c r="D100" s="184"/>
      <c r="E100" s="184"/>
      <c r="F100" s="184"/>
      <c r="G100" s="186"/>
      <c r="H100" s="186"/>
      <c r="I100" s="186"/>
      <c r="J100" s="186"/>
      <c r="K100" s="186"/>
      <c r="L100" s="186"/>
      <c r="M100" s="186"/>
      <c r="N100" s="8"/>
    </row>
    <row r="101" spans="1:14" s="11" customFormat="1" ht="18.75" customHeight="1" x14ac:dyDescent="0.25">
      <c r="A101" s="221" t="s">
        <v>175</v>
      </c>
      <c r="B101" s="222" t="s">
        <v>32</v>
      </c>
      <c r="C101" s="99" t="s">
        <v>85</v>
      </c>
      <c r="D101" s="100">
        <v>12568</v>
      </c>
      <c r="E101" s="100">
        <v>12440</v>
      </c>
      <c r="F101" s="100">
        <v>13047</v>
      </c>
      <c r="G101" s="101">
        <v>12325</v>
      </c>
      <c r="H101" s="101">
        <v>11881</v>
      </c>
      <c r="I101" s="101">
        <v>10253</v>
      </c>
      <c r="J101" s="101">
        <v>10448</v>
      </c>
      <c r="K101" s="101">
        <v>9659</v>
      </c>
      <c r="L101" s="101">
        <v>10053</v>
      </c>
      <c r="M101" s="101">
        <v>10234.58</v>
      </c>
      <c r="N101" s="9"/>
    </row>
    <row r="102" spans="1:14" ht="18.75" customHeight="1" x14ac:dyDescent="0.25">
      <c r="A102" s="204"/>
      <c r="B102" s="302" t="s">
        <v>335</v>
      </c>
      <c r="C102" s="169" t="s">
        <v>178</v>
      </c>
      <c r="D102" s="184"/>
      <c r="E102" s="184"/>
      <c r="F102" s="184"/>
      <c r="G102" s="186"/>
      <c r="H102" s="186"/>
      <c r="I102" s="186"/>
      <c r="J102" s="186"/>
      <c r="K102" s="186"/>
      <c r="L102" s="186"/>
      <c r="M102" s="186"/>
      <c r="N102" s="8"/>
    </row>
    <row r="103" spans="1:14" ht="18.75" customHeight="1" x14ac:dyDescent="0.25">
      <c r="A103" s="221" t="s">
        <v>176</v>
      </c>
      <c r="B103" s="154" t="s">
        <v>33</v>
      </c>
      <c r="C103" s="99" t="s">
        <v>94</v>
      </c>
      <c r="D103" s="100">
        <v>7537</v>
      </c>
      <c r="E103" s="100">
        <v>7724</v>
      </c>
      <c r="F103" s="100">
        <v>6997</v>
      </c>
      <c r="G103" s="101">
        <v>5215</v>
      </c>
      <c r="H103" s="101">
        <v>5262</v>
      </c>
      <c r="I103" s="101">
        <v>6747</v>
      </c>
      <c r="J103" s="101">
        <v>6358</v>
      </c>
      <c r="K103" s="101">
        <v>5958</v>
      </c>
      <c r="L103" s="101">
        <v>5708</v>
      </c>
      <c r="M103" s="101">
        <v>5898</v>
      </c>
      <c r="N103" s="8"/>
    </row>
    <row r="104" spans="1:14" ht="18.75" customHeight="1" thickBot="1" x14ac:dyDescent="0.3">
      <c r="A104" s="223"/>
      <c r="B104" s="306" t="s">
        <v>336</v>
      </c>
      <c r="C104" s="224" t="s">
        <v>184</v>
      </c>
      <c r="D104" s="225"/>
      <c r="E104" s="225"/>
      <c r="F104" s="225"/>
      <c r="G104" s="226"/>
      <c r="H104" s="226"/>
      <c r="I104" s="226"/>
      <c r="J104" s="226"/>
      <c r="K104" s="226"/>
      <c r="L104" s="226"/>
      <c r="M104" s="226"/>
      <c r="N104" s="8"/>
    </row>
    <row r="105" spans="1:14" ht="16.5" customHeight="1" x14ac:dyDescent="0.25">
      <c r="A105" s="1"/>
      <c r="B105" s="1"/>
      <c r="C105" s="1"/>
      <c r="D105" s="1"/>
      <c r="E105" s="1"/>
      <c r="F105" s="1"/>
      <c r="G105" s="1"/>
      <c r="H105" s="1"/>
      <c r="I105" s="1"/>
      <c r="J105" s="1"/>
      <c r="K105" s="1"/>
      <c r="L105" s="1"/>
      <c r="M105" s="1"/>
    </row>
    <row r="106" spans="1:14" ht="16.5" customHeight="1" x14ac:dyDescent="0.25">
      <c r="A106" s="227"/>
      <c r="B106" s="93"/>
      <c r="C106" s="94"/>
      <c r="D106" s="274">
        <v>2009</v>
      </c>
      <c r="E106" s="274">
        <v>2010</v>
      </c>
      <c r="F106" s="274">
        <v>2011</v>
      </c>
      <c r="G106" s="274">
        <v>2012</v>
      </c>
      <c r="H106" s="274">
        <v>2013</v>
      </c>
      <c r="I106" s="274">
        <v>2014</v>
      </c>
      <c r="J106" s="274">
        <v>2015</v>
      </c>
      <c r="K106" s="274">
        <v>2016</v>
      </c>
      <c r="L106" s="274">
        <v>2017</v>
      </c>
      <c r="M106" s="275">
        <v>2018</v>
      </c>
    </row>
    <row r="107" spans="1:14" ht="16.5" customHeight="1" x14ac:dyDescent="0.25">
      <c r="A107" s="277"/>
      <c r="B107" s="272"/>
      <c r="C107" s="273"/>
      <c r="D107" s="266">
        <v>40268</v>
      </c>
      <c r="E107" s="266">
        <v>40633</v>
      </c>
      <c r="F107" s="266">
        <v>40999</v>
      </c>
      <c r="G107" s="266">
        <v>41364</v>
      </c>
      <c r="H107" s="266">
        <v>41729</v>
      </c>
      <c r="I107" s="266">
        <v>42094</v>
      </c>
      <c r="J107" s="266">
        <v>42460</v>
      </c>
      <c r="K107" s="266">
        <v>42825</v>
      </c>
      <c r="L107" s="266">
        <v>43190</v>
      </c>
      <c r="M107" s="276">
        <v>43555</v>
      </c>
    </row>
    <row r="108" spans="1:14" ht="16.5" customHeight="1" x14ac:dyDescent="0.25">
      <c r="A108" s="280"/>
      <c r="B108" s="281"/>
      <c r="C108" s="97"/>
      <c r="D108" s="270" t="s">
        <v>198</v>
      </c>
      <c r="E108" s="270" t="s">
        <v>198</v>
      </c>
      <c r="F108" s="270" t="s">
        <v>198</v>
      </c>
      <c r="G108" s="270" t="s">
        <v>198</v>
      </c>
      <c r="H108" s="270" t="s">
        <v>198</v>
      </c>
      <c r="I108" s="270" t="s">
        <v>198</v>
      </c>
      <c r="J108" s="270" t="s">
        <v>198</v>
      </c>
      <c r="K108" s="270" t="s">
        <v>198</v>
      </c>
      <c r="L108" s="270" t="s">
        <v>199</v>
      </c>
      <c r="M108" s="279" t="s">
        <v>199</v>
      </c>
    </row>
    <row r="109" spans="1:14" ht="18.75" customHeight="1" x14ac:dyDescent="0.3">
      <c r="A109" s="228" t="s">
        <v>337</v>
      </c>
      <c r="B109" s="103"/>
      <c r="C109" s="99"/>
      <c r="D109" s="214"/>
      <c r="E109" s="214"/>
      <c r="F109" s="214"/>
      <c r="G109" s="215"/>
      <c r="H109" s="215"/>
      <c r="I109" s="215"/>
      <c r="J109" s="215"/>
      <c r="K109" s="215"/>
      <c r="L109" s="215"/>
      <c r="M109" s="215"/>
      <c r="N109" s="8"/>
    </row>
    <row r="110" spans="1:14" ht="18.75" customHeight="1" x14ac:dyDescent="0.25">
      <c r="A110" s="221" t="s">
        <v>173</v>
      </c>
      <c r="B110" s="154" t="s">
        <v>387</v>
      </c>
      <c r="C110" s="99" t="s">
        <v>185</v>
      </c>
      <c r="D110" s="172">
        <v>528.96000958073648</v>
      </c>
      <c r="E110" s="172">
        <v>501.95</v>
      </c>
      <c r="F110" s="172">
        <v>489.78</v>
      </c>
      <c r="G110" s="172">
        <v>539.80999999999995</v>
      </c>
      <c r="H110" s="172">
        <v>618.28</v>
      </c>
      <c r="I110" s="172">
        <v>702.53</v>
      </c>
      <c r="J110" s="229">
        <v>668.44</v>
      </c>
      <c r="K110" s="229">
        <v>702.63</v>
      </c>
      <c r="L110" s="229">
        <v>3579.19</v>
      </c>
      <c r="M110" s="229">
        <v>3799.77</v>
      </c>
      <c r="N110" s="8"/>
    </row>
    <row r="111" spans="1:14" ht="18.75" customHeight="1" x14ac:dyDescent="0.25">
      <c r="A111" s="204"/>
      <c r="B111" s="302" t="s">
        <v>355</v>
      </c>
      <c r="C111" s="169" t="s">
        <v>186</v>
      </c>
      <c r="D111" s="201"/>
      <c r="E111" s="201"/>
      <c r="F111" s="201"/>
      <c r="G111" s="202"/>
      <c r="H111" s="202"/>
      <c r="I111" s="202"/>
      <c r="J111" s="202"/>
      <c r="K111" s="202"/>
      <c r="L111" s="202"/>
      <c r="M111" s="202"/>
      <c r="N111" s="8"/>
    </row>
    <row r="112" spans="1:14" ht="18.75" customHeight="1" x14ac:dyDescent="0.25">
      <c r="A112" s="221" t="s">
        <v>174</v>
      </c>
      <c r="B112" s="154" t="s">
        <v>406</v>
      </c>
      <c r="C112" s="99" t="s">
        <v>185</v>
      </c>
      <c r="D112" s="170">
        <v>13.72023340167166</v>
      </c>
      <c r="E112" s="170">
        <v>21.39</v>
      </c>
      <c r="F112" s="170">
        <v>10.48</v>
      </c>
      <c r="G112" s="172">
        <v>14.29</v>
      </c>
      <c r="H112" s="172">
        <v>26.96</v>
      </c>
      <c r="I112" s="172">
        <v>29.53</v>
      </c>
      <c r="J112" s="172">
        <v>16.010000000000002</v>
      </c>
      <c r="K112" s="172">
        <v>45.14</v>
      </c>
      <c r="L112" s="172">
        <v>320.36</v>
      </c>
      <c r="M112" s="172">
        <v>320.51</v>
      </c>
      <c r="N112" s="8"/>
    </row>
    <row r="113" spans="1:15" ht="18.75" customHeight="1" x14ac:dyDescent="0.25">
      <c r="A113" s="204"/>
      <c r="B113" s="302" t="s">
        <v>407</v>
      </c>
      <c r="C113" s="169" t="s">
        <v>186</v>
      </c>
      <c r="D113" s="176"/>
      <c r="E113" s="176"/>
      <c r="F113" s="176"/>
      <c r="G113" s="230"/>
      <c r="H113" s="230"/>
      <c r="I113" s="230"/>
      <c r="J113" s="230"/>
      <c r="K113" s="230"/>
      <c r="L113" s="230"/>
      <c r="M113" s="230"/>
      <c r="N113" s="8"/>
    </row>
    <row r="114" spans="1:15" ht="18.75" customHeight="1" x14ac:dyDescent="0.25">
      <c r="A114" s="221" t="s">
        <v>175</v>
      </c>
      <c r="B114" s="154" t="s">
        <v>34</v>
      </c>
      <c r="C114" s="99" t="s">
        <v>2</v>
      </c>
      <c r="D114" s="231">
        <v>39.066478516636423</v>
      </c>
      <c r="E114" s="232">
        <v>23.9</v>
      </c>
      <c r="F114" s="232">
        <v>41.6</v>
      </c>
      <c r="G114" s="231">
        <v>25.1</v>
      </c>
      <c r="H114" s="231">
        <v>14.7</v>
      </c>
      <c r="I114" s="231">
        <v>18.100000000000001</v>
      </c>
      <c r="J114" s="231">
        <v>27.5</v>
      </c>
      <c r="K114" s="231">
        <f>670/K112</f>
        <v>14.842711564023039</v>
      </c>
      <c r="L114" s="231">
        <v>14.65584516934603</v>
      </c>
      <c r="M114" s="231">
        <v>12.370908863998004</v>
      </c>
      <c r="N114" s="308"/>
    </row>
    <row r="115" spans="1:15" ht="18.75" customHeight="1" x14ac:dyDescent="0.25">
      <c r="A115" s="204"/>
      <c r="B115" s="302" t="s">
        <v>338</v>
      </c>
      <c r="C115" s="169" t="s">
        <v>187</v>
      </c>
      <c r="D115" s="201"/>
      <c r="E115" s="233"/>
      <c r="F115" s="233"/>
      <c r="G115" s="202"/>
      <c r="H115" s="202"/>
      <c r="I115" s="202"/>
      <c r="J115" s="202"/>
      <c r="K115" s="202"/>
      <c r="L115" s="202"/>
      <c r="M115" s="202"/>
      <c r="N115" s="8"/>
    </row>
    <row r="116" spans="1:15" ht="18.75" customHeight="1" x14ac:dyDescent="0.25">
      <c r="A116" s="221" t="s">
        <v>188</v>
      </c>
      <c r="B116" s="154" t="s">
        <v>189</v>
      </c>
      <c r="C116" s="99" t="s">
        <v>190</v>
      </c>
      <c r="D116" s="231">
        <v>1.0133091165527683</v>
      </c>
      <c r="E116" s="232">
        <v>1</v>
      </c>
      <c r="F116" s="232">
        <v>0.9</v>
      </c>
      <c r="G116" s="231">
        <v>0.67</v>
      </c>
      <c r="H116" s="231">
        <v>0.64</v>
      </c>
      <c r="I116" s="231">
        <v>0.76</v>
      </c>
      <c r="J116" s="231">
        <v>0.66</v>
      </c>
      <c r="K116" s="231">
        <v>0.95</v>
      </c>
      <c r="L116" s="231">
        <v>1.31174564148413</v>
      </c>
      <c r="M116" s="231">
        <v>1.04</v>
      </c>
      <c r="N116" s="8"/>
    </row>
    <row r="117" spans="1:15" ht="18.75" customHeight="1" x14ac:dyDescent="0.25">
      <c r="A117" s="208"/>
      <c r="B117" s="304" t="s">
        <v>339</v>
      </c>
      <c r="C117" s="174" t="s">
        <v>187</v>
      </c>
      <c r="D117" s="210"/>
      <c r="E117" s="210"/>
      <c r="F117" s="210"/>
      <c r="G117" s="211"/>
      <c r="H117" s="211"/>
      <c r="I117" s="211"/>
      <c r="J117" s="211"/>
      <c r="K117" s="211"/>
      <c r="L117" s="211"/>
      <c r="M117" s="211"/>
      <c r="N117" s="8"/>
    </row>
    <row r="118" spans="1:15" ht="18.75" customHeight="1" x14ac:dyDescent="0.3">
      <c r="A118" s="228" t="s">
        <v>191</v>
      </c>
      <c r="B118" s="103"/>
      <c r="C118" s="99"/>
      <c r="D118" s="214"/>
      <c r="E118" s="214"/>
      <c r="F118" s="214"/>
      <c r="G118" s="215"/>
      <c r="H118" s="215"/>
      <c r="I118" s="215"/>
      <c r="J118" s="215"/>
      <c r="K118" s="215"/>
      <c r="L118" s="215"/>
      <c r="M118" s="215"/>
      <c r="N118" s="8"/>
      <c r="O118" s="8"/>
    </row>
    <row r="119" spans="1:15" ht="18.75" customHeight="1" x14ac:dyDescent="0.25">
      <c r="A119" s="221" t="s">
        <v>192</v>
      </c>
      <c r="B119" s="154" t="s">
        <v>361</v>
      </c>
      <c r="C119" s="99" t="s">
        <v>193</v>
      </c>
      <c r="D119" s="101">
        <v>2410</v>
      </c>
      <c r="E119" s="101">
        <v>3614</v>
      </c>
      <c r="F119" s="101">
        <v>3011</v>
      </c>
      <c r="G119" s="101">
        <v>2409</v>
      </c>
      <c r="H119" s="101">
        <v>2408</v>
      </c>
      <c r="I119" s="101">
        <v>2408</v>
      </c>
      <c r="J119" s="101">
        <v>2381</v>
      </c>
      <c r="K119" s="101">
        <v>2353</v>
      </c>
      <c r="L119" s="101">
        <v>2589</v>
      </c>
      <c r="M119" s="101">
        <v>3177</v>
      </c>
      <c r="N119" s="79"/>
      <c r="O119" s="8"/>
    </row>
    <row r="120" spans="1:15" ht="18.75" customHeight="1" x14ac:dyDescent="0.25">
      <c r="A120" s="204"/>
      <c r="B120" s="302" t="s">
        <v>360</v>
      </c>
      <c r="C120" s="169" t="s">
        <v>194</v>
      </c>
      <c r="D120" s="176"/>
      <c r="E120" s="176"/>
      <c r="F120" s="176"/>
      <c r="G120" s="230"/>
      <c r="H120" s="230"/>
      <c r="I120" s="230"/>
      <c r="J120" s="230"/>
      <c r="K120" s="230"/>
      <c r="L120" s="230"/>
      <c r="M120" s="230"/>
      <c r="N120" s="8"/>
      <c r="O120" s="8"/>
    </row>
    <row r="121" spans="1:15" ht="18.75" customHeight="1" x14ac:dyDescent="0.25">
      <c r="A121" s="221" t="s">
        <v>195</v>
      </c>
      <c r="B121" s="103" t="s">
        <v>342</v>
      </c>
      <c r="C121" s="99" t="s">
        <v>196</v>
      </c>
      <c r="D121" s="170">
        <v>10</v>
      </c>
      <c r="E121" s="170">
        <v>15</v>
      </c>
      <c r="F121" s="170">
        <v>12.5</v>
      </c>
      <c r="G121" s="172">
        <v>10</v>
      </c>
      <c r="H121" s="172">
        <v>10</v>
      </c>
      <c r="I121" s="172">
        <v>10</v>
      </c>
      <c r="J121" s="172">
        <v>10</v>
      </c>
      <c r="K121" s="172">
        <v>10</v>
      </c>
      <c r="L121" s="172">
        <v>12</v>
      </c>
      <c r="M121" s="315" t="s">
        <v>394</v>
      </c>
      <c r="N121" s="8"/>
    </row>
    <row r="122" spans="1:15" ht="18.75" customHeight="1" x14ac:dyDescent="0.25">
      <c r="A122" s="221"/>
      <c r="B122" s="103" t="s">
        <v>340</v>
      </c>
      <c r="C122" s="99" t="s">
        <v>196</v>
      </c>
      <c r="D122" s="170">
        <v>5</v>
      </c>
      <c r="E122" s="170">
        <v>7.5</v>
      </c>
      <c r="F122" s="170">
        <v>7.5</v>
      </c>
      <c r="G122" s="172">
        <v>5</v>
      </c>
      <c r="H122" s="172">
        <v>5</v>
      </c>
      <c r="I122" s="172">
        <v>5</v>
      </c>
      <c r="J122" s="172">
        <v>5</v>
      </c>
      <c r="K122" s="172">
        <v>5</v>
      </c>
      <c r="L122" s="172">
        <v>6</v>
      </c>
      <c r="M122" s="172">
        <v>7.5</v>
      </c>
      <c r="N122" s="8"/>
    </row>
    <row r="123" spans="1:15" ht="18.75" customHeight="1" x14ac:dyDescent="0.25">
      <c r="A123" s="204"/>
      <c r="B123" s="158" t="s">
        <v>341</v>
      </c>
      <c r="C123" s="169" t="s">
        <v>196</v>
      </c>
      <c r="D123" s="234">
        <v>5</v>
      </c>
      <c r="E123" s="234">
        <v>7.5</v>
      </c>
      <c r="F123" s="234">
        <v>5</v>
      </c>
      <c r="G123" s="235">
        <v>5</v>
      </c>
      <c r="H123" s="235">
        <v>5</v>
      </c>
      <c r="I123" s="235">
        <v>5</v>
      </c>
      <c r="J123" s="235">
        <v>5</v>
      </c>
      <c r="K123" s="235">
        <v>5</v>
      </c>
      <c r="L123" s="235">
        <v>6</v>
      </c>
      <c r="M123" s="235">
        <v>37.5</v>
      </c>
      <c r="N123" s="8"/>
    </row>
    <row r="124" spans="1:15" ht="18.75" customHeight="1" x14ac:dyDescent="0.25">
      <c r="A124" s="310" t="s">
        <v>367</v>
      </c>
      <c r="B124" s="154" t="s">
        <v>197</v>
      </c>
      <c r="C124" s="99"/>
      <c r="D124" s="155">
        <v>0.72885221113127652</v>
      </c>
      <c r="E124" s="155">
        <v>0.70099999999999996</v>
      </c>
      <c r="F124" s="155">
        <v>1.1930000000000001</v>
      </c>
      <c r="G124" s="156">
        <v>0.7</v>
      </c>
      <c r="H124" s="156">
        <v>0.371</v>
      </c>
      <c r="I124" s="156">
        <v>0.33900000000000002</v>
      </c>
      <c r="J124" s="156">
        <f>J121/J112</f>
        <v>0.62460961898813239</v>
      </c>
      <c r="K124" s="156">
        <f>K121/K112</f>
        <v>0.22153300841825432</v>
      </c>
      <c r="L124" s="156">
        <v>0.187</v>
      </c>
      <c r="M124" s="156">
        <v>0.23400000000000001</v>
      </c>
      <c r="N124" s="317"/>
    </row>
    <row r="125" spans="1:15" ht="18.75" customHeight="1" x14ac:dyDescent="0.25">
      <c r="A125" s="208"/>
      <c r="B125" s="304" t="s">
        <v>343</v>
      </c>
      <c r="C125" s="174"/>
      <c r="D125" s="210"/>
      <c r="E125" s="210"/>
      <c r="F125" s="236"/>
      <c r="G125" s="237"/>
      <c r="H125" s="237"/>
      <c r="I125" s="237"/>
      <c r="J125" s="237"/>
      <c r="K125" s="237"/>
      <c r="L125" s="237"/>
      <c r="M125" s="237"/>
      <c r="N125" s="8"/>
    </row>
    <row r="126" spans="1:15" x14ac:dyDescent="0.25">
      <c r="A126" s="151" t="s">
        <v>410</v>
      </c>
      <c r="B126" s="151"/>
      <c r="C126" s="7"/>
      <c r="D126" s="238"/>
      <c r="E126" s="238"/>
      <c r="F126" s="238"/>
      <c r="G126" s="238"/>
      <c r="H126" s="238"/>
      <c r="I126" s="238"/>
      <c r="J126" s="238"/>
      <c r="K126" s="242"/>
      <c r="L126" s="242"/>
      <c r="M126" s="242"/>
    </row>
    <row r="127" spans="1:15" x14ac:dyDescent="0.25">
      <c r="A127" s="319" t="s">
        <v>405</v>
      </c>
      <c r="B127" s="319"/>
      <c r="C127" s="7"/>
      <c r="D127" s="240"/>
      <c r="E127" s="240"/>
      <c r="F127" s="240"/>
      <c r="G127" s="240"/>
      <c r="H127" s="240"/>
      <c r="I127" s="240"/>
      <c r="J127" s="240"/>
      <c r="K127" s="243"/>
      <c r="L127" s="243"/>
      <c r="M127" s="243"/>
      <c r="N127" s="11"/>
      <c r="O127" s="11"/>
    </row>
    <row r="128" spans="1:15" x14ac:dyDescent="0.25">
      <c r="A128" s="318" t="s">
        <v>408</v>
      </c>
      <c r="B128" s="8"/>
      <c r="C128" s="7"/>
      <c r="D128" s="240"/>
      <c r="E128" s="240"/>
      <c r="F128" s="240"/>
      <c r="G128" s="240"/>
      <c r="H128" s="240"/>
      <c r="I128" s="240"/>
      <c r="J128" s="240"/>
      <c r="K128" s="243"/>
      <c r="L128" s="243"/>
      <c r="M128" s="243"/>
    </row>
    <row r="129" spans="1:15" x14ac:dyDescent="0.25">
      <c r="A129" s="318" t="s">
        <v>409</v>
      </c>
      <c r="B129" s="8"/>
      <c r="C129" s="7"/>
      <c r="D129" s="240"/>
      <c r="E129" s="240"/>
      <c r="F129" s="240"/>
      <c r="G129" s="240"/>
      <c r="H129" s="240"/>
      <c r="I129" s="240"/>
      <c r="J129" s="240"/>
      <c r="K129" s="243"/>
      <c r="L129" s="243"/>
      <c r="M129" s="243"/>
    </row>
    <row r="130" spans="1:15" x14ac:dyDescent="0.25">
      <c r="A130" s="319" t="s">
        <v>404</v>
      </c>
      <c r="B130" s="319"/>
      <c r="C130" s="7"/>
      <c r="D130" s="240"/>
      <c r="E130" s="240"/>
      <c r="F130" s="240"/>
      <c r="G130" s="240"/>
      <c r="H130" s="240"/>
      <c r="I130" s="240"/>
      <c r="J130" s="240"/>
      <c r="K130" s="243"/>
      <c r="L130" s="243"/>
      <c r="M130" s="243"/>
    </row>
    <row r="131" spans="1:15" x14ac:dyDescent="0.25">
      <c r="A131" s="319" t="s">
        <v>403</v>
      </c>
      <c r="B131" s="319"/>
      <c r="C131" s="7"/>
      <c r="D131" s="240"/>
      <c r="E131" s="240"/>
      <c r="F131" s="240"/>
      <c r="G131" s="240"/>
      <c r="H131" s="240"/>
      <c r="I131" s="240"/>
      <c r="J131" s="240"/>
      <c r="K131" s="243"/>
      <c r="L131" s="243"/>
      <c r="M131" s="243"/>
      <c r="N131" s="11"/>
      <c r="O131" s="11"/>
    </row>
    <row r="132" spans="1:15" x14ac:dyDescent="0.25">
      <c r="A132" s="318" t="s">
        <v>402</v>
      </c>
      <c r="B132" s="8"/>
      <c r="C132" s="7"/>
      <c r="D132" s="240"/>
      <c r="E132" s="240"/>
      <c r="F132" s="240"/>
      <c r="G132" s="240"/>
      <c r="H132" s="240"/>
      <c r="I132" s="240"/>
      <c r="J132" s="240"/>
      <c r="K132" s="243"/>
      <c r="L132" s="243"/>
      <c r="M132" s="243"/>
    </row>
    <row r="133" spans="1:15" x14ac:dyDescent="0.25">
      <c r="A133" s="318" t="s">
        <v>401</v>
      </c>
      <c r="B133" s="8"/>
      <c r="C133" s="7"/>
      <c r="D133" s="240"/>
      <c r="E133" s="240"/>
      <c r="F133" s="240"/>
      <c r="G133" s="240"/>
      <c r="H133" s="240"/>
      <c r="I133" s="240"/>
      <c r="J133" s="240"/>
      <c r="K133" s="243"/>
      <c r="L133" s="243"/>
      <c r="M133" s="243"/>
    </row>
    <row r="134" spans="1:15" ht="20.25" customHeight="1" x14ac:dyDescent="0.25">
      <c r="A134" s="316"/>
      <c r="B134" s="1"/>
      <c r="C134" s="7"/>
      <c r="D134" s="240"/>
      <c r="E134" s="240"/>
      <c r="F134" s="240"/>
      <c r="G134" s="240"/>
      <c r="H134" s="240"/>
      <c r="I134" s="240"/>
      <c r="J134" s="240"/>
      <c r="K134" s="243"/>
      <c r="L134" s="243"/>
      <c r="M134" s="243"/>
    </row>
    <row r="135" spans="1:15" ht="18.75" customHeight="1" x14ac:dyDescent="0.3">
      <c r="A135" s="239" t="s">
        <v>344</v>
      </c>
      <c r="C135" s="7"/>
      <c r="D135" s="240"/>
      <c r="E135" s="240"/>
      <c r="F135" s="240"/>
      <c r="G135" s="240"/>
      <c r="H135" s="240"/>
      <c r="I135" s="240"/>
      <c r="J135" s="240"/>
      <c r="K135" s="243"/>
      <c r="L135" s="243"/>
      <c r="M135" s="243"/>
    </row>
    <row r="136" spans="1:15" ht="18.75" customHeight="1" x14ac:dyDescent="0.25">
      <c r="A136" s="103" t="s">
        <v>370</v>
      </c>
      <c r="B136" s="1"/>
      <c r="C136" s="7"/>
      <c r="D136" s="240"/>
      <c r="E136" s="240"/>
      <c r="F136" s="240"/>
      <c r="G136" s="240"/>
      <c r="H136" s="240"/>
      <c r="I136" s="240"/>
      <c r="J136" s="240"/>
      <c r="K136" s="243"/>
      <c r="L136" s="243"/>
      <c r="M136" s="243"/>
    </row>
    <row r="137" spans="1:15" ht="18.75" customHeight="1" x14ac:dyDescent="0.25">
      <c r="A137" s="103"/>
      <c r="B137" s="1" t="s">
        <v>368</v>
      </c>
      <c r="C137" s="7"/>
      <c r="D137" s="240"/>
      <c r="E137" s="240"/>
      <c r="F137" s="240"/>
      <c r="G137" s="240"/>
      <c r="H137" s="240"/>
      <c r="I137" s="240"/>
      <c r="J137" s="240"/>
      <c r="K137" s="243"/>
      <c r="L137" s="243"/>
      <c r="M137" s="243"/>
    </row>
    <row r="138" spans="1:15" ht="18.75" customHeight="1" x14ac:dyDescent="0.25">
      <c r="A138" s="7"/>
      <c r="B138" s="1" t="s">
        <v>365</v>
      </c>
      <c r="C138" s="1"/>
      <c r="D138" s="7"/>
      <c r="E138" s="7"/>
      <c r="F138" s="7"/>
      <c r="G138" s="7"/>
      <c r="H138" s="7"/>
      <c r="I138" s="7"/>
      <c r="J138" s="7"/>
      <c r="K138" s="9"/>
      <c r="L138" s="9"/>
      <c r="M138" s="9"/>
    </row>
    <row r="139" spans="1:15" ht="18.75" customHeight="1" x14ac:dyDescent="0.25">
      <c r="A139" s="7"/>
      <c r="B139" s="241" t="s">
        <v>366</v>
      </c>
      <c r="C139" s="1"/>
      <c r="D139" s="1"/>
      <c r="E139" s="1"/>
      <c r="F139" s="1"/>
      <c r="G139" s="1"/>
      <c r="H139" s="1"/>
      <c r="I139" s="1"/>
      <c r="J139" s="1"/>
      <c r="K139" s="8"/>
      <c r="L139" s="8"/>
      <c r="M139" s="8"/>
    </row>
    <row r="140" spans="1:15" ht="18.75" customHeight="1" x14ac:dyDescent="0.25">
      <c r="A140" s="7"/>
      <c r="B140" s="1" t="s">
        <v>371</v>
      </c>
      <c r="C140" s="1"/>
      <c r="D140" s="1"/>
      <c r="E140" s="1"/>
      <c r="F140" s="1"/>
      <c r="G140" s="311"/>
      <c r="H140" s="1"/>
      <c r="I140" s="1"/>
      <c r="J140" s="1"/>
      <c r="K140" s="1"/>
      <c r="L140" s="1"/>
      <c r="M140" s="1"/>
    </row>
    <row r="141" spans="1:15" ht="18.75" customHeight="1" x14ac:dyDescent="0.25">
      <c r="A141" s="7" t="s">
        <v>345</v>
      </c>
      <c r="B141" s="1"/>
      <c r="C141" s="1"/>
      <c r="D141" s="1"/>
      <c r="E141" s="1"/>
      <c r="F141" s="1"/>
      <c r="G141" s="1"/>
      <c r="H141" s="1"/>
      <c r="I141" s="1"/>
      <c r="J141" s="1"/>
      <c r="K141" s="1"/>
      <c r="L141" s="1"/>
      <c r="M141" s="1"/>
    </row>
    <row r="142" spans="1:15" ht="18.75" customHeight="1" x14ac:dyDescent="0.25">
      <c r="A142" s="7"/>
      <c r="B142" s="1" t="s">
        <v>372</v>
      </c>
      <c r="C142" s="1"/>
      <c r="D142" s="1"/>
      <c r="E142" s="1"/>
      <c r="F142" s="1"/>
      <c r="G142" s="1"/>
      <c r="H142" s="1"/>
      <c r="I142" s="1"/>
      <c r="J142" s="1"/>
      <c r="K142" s="1"/>
      <c r="L142" s="1"/>
      <c r="M142" s="1"/>
    </row>
    <row r="143" spans="1:15" ht="18.75" customHeight="1" x14ac:dyDescent="0.25">
      <c r="A143" s="7"/>
      <c r="B143" s="311" t="s">
        <v>384</v>
      </c>
      <c r="C143" s="1"/>
      <c r="D143" s="1"/>
      <c r="E143" s="1"/>
      <c r="F143" s="1"/>
      <c r="G143" s="1"/>
      <c r="H143" s="1"/>
      <c r="I143" s="1"/>
      <c r="J143" s="1"/>
      <c r="K143" s="1"/>
      <c r="L143" s="1"/>
      <c r="M143" s="1"/>
    </row>
    <row r="144" spans="1:15" ht="18.75" customHeight="1" x14ac:dyDescent="0.25">
      <c r="A144" s="7"/>
      <c r="B144" s="1" t="s">
        <v>385</v>
      </c>
      <c r="C144" s="1"/>
      <c r="D144" s="1"/>
      <c r="E144" s="1"/>
      <c r="F144" s="1"/>
      <c r="G144" s="1"/>
      <c r="H144" s="1"/>
      <c r="I144" s="1"/>
      <c r="J144" s="1"/>
      <c r="K144" s="1"/>
      <c r="L144" s="1"/>
      <c r="M144" s="1"/>
    </row>
    <row r="145" spans="1:13" ht="18.75" customHeight="1" x14ac:dyDescent="0.25">
      <c r="A145" s="7" t="s">
        <v>369</v>
      </c>
      <c r="B145" s="1"/>
      <c r="C145" s="1"/>
      <c r="D145" s="1"/>
      <c r="E145" s="1"/>
      <c r="F145" s="1"/>
      <c r="G145" s="1"/>
      <c r="H145" s="1"/>
      <c r="I145" s="1"/>
      <c r="J145" s="1"/>
      <c r="K145" s="1"/>
      <c r="L145" s="1"/>
      <c r="M145" s="1"/>
    </row>
    <row r="146" spans="1:13" ht="18.75" customHeight="1" x14ac:dyDescent="0.25">
      <c r="A146" s="7"/>
      <c r="B146" s="1" t="s">
        <v>386</v>
      </c>
      <c r="C146" s="1"/>
      <c r="D146" s="1"/>
      <c r="E146" s="1"/>
      <c r="F146" s="1"/>
      <c r="G146" s="1"/>
      <c r="H146" s="1"/>
      <c r="I146" s="1"/>
      <c r="J146" s="1"/>
      <c r="K146" s="1"/>
      <c r="L146" s="1"/>
      <c r="M146" s="1"/>
    </row>
    <row r="147" spans="1:13" ht="18.75" customHeight="1" x14ac:dyDescent="0.25">
      <c r="A147" s="7"/>
      <c r="B147" s="1" t="s">
        <v>373</v>
      </c>
      <c r="C147" s="1"/>
      <c r="D147" s="1"/>
      <c r="E147" s="1"/>
      <c r="F147" s="1"/>
      <c r="G147" s="1"/>
      <c r="H147" s="1"/>
      <c r="I147" s="1"/>
      <c r="J147" s="1"/>
      <c r="K147" s="1"/>
      <c r="L147" s="1"/>
      <c r="M147" s="1"/>
    </row>
    <row r="148" spans="1:13" ht="18.75" customHeight="1" x14ac:dyDescent="0.25">
      <c r="A148" s="7"/>
      <c r="B148" s="1" t="s">
        <v>363</v>
      </c>
      <c r="C148" s="1"/>
      <c r="D148" s="1"/>
      <c r="E148" s="1"/>
      <c r="F148" s="1"/>
      <c r="G148" s="1"/>
      <c r="H148" s="1"/>
      <c r="I148" s="1"/>
      <c r="J148" s="1"/>
      <c r="K148" s="1"/>
      <c r="L148" s="1"/>
      <c r="M148" s="1"/>
    </row>
    <row r="149" spans="1:13" ht="18.75" customHeight="1" x14ac:dyDescent="0.25">
      <c r="A149" s="1"/>
      <c r="B149" s="1" t="s">
        <v>347</v>
      </c>
      <c r="C149" s="1"/>
      <c r="D149" s="1"/>
      <c r="E149" s="1"/>
      <c r="F149" s="1"/>
      <c r="G149" s="1"/>
      <c r="H149" s="1"/>
      <c r="I149" s="1"/>
      <c r="J149" s="1"/>
      <c r="K149" s="1"/>
      <c r="L149" s="1"/>
      <c r="M149" s="1"/>
    </row>
    <row r="150" spans="1:13" ht="18.75" customHeight="1" x14ac:dyDescent="0.25">
      <c r="A150" s="7" t="s">
        <v>346</v>
      </c>
      <c r="B150" s="1"/>
      <c r="C150" s="1"/>
      <c r="D150" s="1"/>
      <c r="E150" s="1"/>
      <c r="F150" s="1"/>
      <c r="G150" s="1"/>
      <c r="H150" s="1"/>
      <c r="I150" s="1"/>
      <c r="J150" s="1"/>
      <c r="K150" s="1"/>
      <c r="L150" s="1"/>
      <c r="M150" s="1"/>
    </row>
    <row r="151" spans="1:13" ht="18.75" customHeight="1" x14ac:dyDescent="0.25">
      <c r="A151" s="1"/>
      <c r="B151" s="1" t="s">
        <v>364</v>
      </c>
      <c r="C151" s="1"/>
      <c r="D151" s="1"/>
      <c r="E151" s="1"/>
      <c r="F151" s="1"/>
      <c r="G151" s="1"/>
      <c r="H151" s="1"/>
      <c r="I151" s="1"/>
      <c r="J151" s="1"/>
      <c r="K151" s="1"/>
      <c r="L151" s="1"/>
      <c r="M151" s="1"/>
    </row>
    <row r="153" spans="1:13" x14ac:dyDescent="0.25">
      <c r="A153"/>
      <c r="B153"/>
    </row>
    <row r="154" spans="1:13" x14ac:dyDescent="0.25">
      <c r="A154"/>
      <c r="B154"/>
    </row>
    <row r="155" spans="1:13" x14ac:dyDescent="0.25">
      <c r="A155"/>
      <c r="B155"/>
    </row>
  </sheetData>
  <mergeCells count="1">
    <mergeCell ref="A2:M2"/>
  </mergeCells>
  <phoneticPr fontId="2"/>
  <pageMargins left="0.39370078740157483" right="0" top="0" bottom="0" header="0.51181102362204722" footer="0.51181102362204722"/>
  <pageSetup paperSize="9" scale="71" fitToHeight="3" orientation="landscape" r:id="rId1"/>
  <headerFooter alignWithMargins="0"/>
  <rowBreaks count="2" manualBreakCount="2">
    <brk id="59" max="16383" man="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showGridLines="0" zoomScaleNormal="100" zoomScaleSheetLayoutView="90" workbookViewId="0">
      <pane xSplit="2" ySplit="5" topLeftCell="C6" activePane="bottomRight" state="frozen"/>
      <selection pane="topRight" activeCell="C1" sqref="C1"/>
      <selection pane="bottomLeft" activeCell="A6" sqref="A6"/>
      <selection pane="bottomRight"/>
    </sheetView>
  </sheetViews>
  <sheetFormatPr defaultRowHeight="15" x14ac:dyDescent="0.25"/>
  <cols>
    <col min="1" max="1" width="4.625" style="2" customWidth="1"/>
    <col min="2" max="2" width="55.5" style="2" bestFit="1" customWidth="1"/>
    <col min="3" max="12" width="11.125" style="2" customWidth="1"/>
    <col min="13" max="13" width="9" style="8"/>
    <col min="14" max="16384" width="9" style="2"/>
  </cols>
  <sheetData>
    <row r="1" spans="1:12" ht="24" customHeight="1" x14ac:dyDescent="0.3">
      <c r="A1" s="295" t="s">
        <v>35</v>
      </c>
      <c r="B1" s="82"/>
    </row>
    <row r="2" spans="1:12" ht="15" customHeight="1" x14ac:dyDescent="0.25">
      <c r="A2" s="323" t="s">
        <v>84</v>
      </c>
      <c r="B2" s="323"/>
      <c r="C2" s="323"/>
      <c r="D2" s="323"/>
      <c r="E2" s="323"/>
      <c r="F2" s="323"/>
      <c r="G2" s="323"/>
      <c r="H2" s="323"/>
      <c r="I2" s="323"/>
      <c r="J2" s="323"/>
      <c r="K2" s="323"/>
      <c r="L2" s="323"/>
    </row>
    <row r="3" spans="1:12" ht="15" customHeight="1" x14ac:dyDescent="0.25">
      <c r="A3" s="274"/>
      <c r="B3" s="274"/>
      <c r="C3" s="274">
        <v>2009</v>
      </c>
      <c r="D3" s="274">
        <v>2010</v>
      </c>
      <c r="E3" s="274">
        <v>2011</v>
      </c>
      <c r="F3" s="274">
        <v>2012</v>
      </c>
      <c r="G3" s="274">
        <v>2013</v>
      </c>
      <c r="H3" s="274">
        <v>2014</v>
      </c>
      <c r="I3" s="274">
        <v>2015</v>
      </c>
      <c r="J3" s="274">
        <v>2016</v>
      </c>
      <c r="K3" s="274">
        <v>2017</v>
      </c>
      <c r="L3" s="274">
        <v>2018</v>
      </c>
    </row>
    <row r="4" spans="1:12" ht="15" customHeight="1" x14ac:dyDescent="0.25">
      <c r="A4" s="12"/>
      <c r="B4" s="12"/>
      <c r="C4" s="266">
        <v>40268</v>
      </c>
      <c r="D4" s="266">
        <v>40633</v>
      </c>
      <c r="E4" s="266">
        <v>40999</v>
      </c>
      <c r="F4" s="266">
        <v>41364</v>
      </c>
      <c r="G4" s="266">
        <v>41729</v>
      </c>
      <c r="H4" s="266">
        <v>42094</v>
      </c>
      <c r="I4" s="266">
        <v>42460</v>
      </c>
      <c r="J4" s="266">
        <v>42825</v>
      </c>
      <c r="K4" s="266">
        <v>43190</v>
      </c>
      <c r="L4" s="266">
        <v>43555</v>
      </c>
    </row>
    <row r="5" spans="1:12" ht="15" customHeight="1" x14ac:dyDescent="0.25">
      <c r="A5" s="13"/>
      <c r="B5" s="13"/>
      <c r="C5" s="270" t="s">
        <v>198</v>
      </c>
      <c r="D5" s="270" t="s">
        <v>198</v>
      </c>
      <c r="E5" s="270" t="s">
        <v>198</v>
      </c>
      <c r="F5" s="270" t="s">
        <v>198</v>
      </c>
      <c r="G5" s="270" t="s">
        <v>198</v>
      </c>
      <c r="H5" s="270" t="s">
        <v>198</v>
      </c>
      <c r="I5" s="270" t="s">
        <v>198</v>
      </c>
      <c r="J5" s="270" t="s">
        <v>198</v>
      </c>
      <c r="K5" s="270" t="s">
        <v>199</v>
      </c>
      <c r="L5" s="270" t="s">
        <v>199</v>
      </c>
    </row>
    <row r="6" spans="1:12" ht="15" customHeight="1" x14ac:dyDescent="0.25">
      <c r="A6" s="325" t="s">
        <v>374</v>
      </c>
      <c r="B6" s="326"/>
      <c r="C6" s="44">
        <v>170843</v>
      </c>
      <c r="D6" s="44">
        <v>190971</v>
      </c>
      <c r="E6" s="44">
        <v>185237</v>
      </c>
      <c r="F6" s="57">
        <v>183362</v>
      </c>
      <c r="G6" s="57">
        <v>206047</v>
      </c>
      <c r="H6" s="57">
        <v>209659</v>
      </c>
      <c r="I6" s="57">
        <v>206956</v>
      </c>
      <c r="J6" s="57">
        <v>198199</v>
      </c>
      <c r="K6" s="57">
        <v>211819</v>
      </c>
      <c r="L6" s="57">
        <v>212952</v>
      </c>
    </row>
    <row r="7" spans="1:12" ht="15" customHeight="1" x14ac:dyDescent="0.25">
      <c r="A7" s="15" t="s">
        <v>14</v>
      </c>
      <c r="B7" s="15"/>
      <c r="C7" s="45"/>
      <c r="D7" s="45"/>
      <c r="E7" s="45"/>
      <c r="F7" s="58"/>
      <c r="G7" s="58"/>
      <c r="H7" s="58"/>
      <c r="I7" s="58"/>
      <c r="J7" s="58"/>
      <c r="K7" s="58"/>
      <c r="L7" s="58"/>
    </row>
    <row r="8" spans="1:12" ht="15" customHeight="1" x14ac:dyDescent="0.25">
      <c r="A8" s="325" t="s">
        <v>76</v>
      </c>
      <c r="B8" s="326"/>
      <c r="C8" s="44">
        <v>122051</v>
      </c>
      <c r="D8" s="44">
        <v>136090</v>
      </c>
      <c r="E8" s="44">
        <v>135140</v>
      </c>
      <c r="F8" s="57">
        <v>131528</v>
      </c>
      <c r="G8" s="57">
        <v>150330</v>
      </c>
      <c r="H8" s="57">
        <v>150301</v>
      </c>
      <c r="I8" s="57">
        <v>146084</v>
      </c>
      <c r="J8" s="57">
        <v>135241</v>
      </c>
      <c r="K8" s="57">
        <v>145961</v>
      </c>
      <c r="L8" s="57">
        <v>149273</v>
      </c>
    </row>
    <row r="9" spans="1:12" ht="15" customHeight="1" x14ac:dyDescent="0.25">
      <c r="A9" s="326" t="s">
        <v>138</v>
      </c>
      <c r="B9" s="326"/>
      <c r="C9" s="44"/>
      <c r="D9" s="44"/>
      <c r="E9" s="44"/>
      <c r="F9" s="57"/>
      <c r="G9" s="57"/>
      <c r="H9" s="57"/>
      <c r="I9" s="57"/>
      <c r="J9" s="57"/>
      <c r="K9" s="57"/>
      <c r="L9" s="57"/>
    </row>
    <row r="10" spans="1:12" ht="15" customHeight="1" x14ac:dyDescent="0.25">
      <c r="A10" s="325" t="s">
        <v>209</v>
      </c>
      <c r="B10" s="326"/>
      <c r="C10" s="44">
        <v>41251</v>
      </c>
      <c r="D10" s="44">
        <v>43699</v>
      </c>
      <c r="E10" s="44">
        <v>45370</v>
      </c>
      <c r="F10" s="57">
        <v>43878</v>
      </c>
      <c r="G10" s="57">
        <v>45014</v>
      </c>
      <c r="H10" s="57">
        <v>48452</v>
      </c>
      <c r="I10" s="57">
        <v>50630</v>
      </c>
      <c r="J10" s="57">
        <v>46078</v>
      </c>
      <c r="K10" s="57">
        <v>46607</v>
      </c>
      <c r="L10" s="57">
        <v>46386</v>
      </c>
    </row>
    <row r="11" spans="1:12" ht="15" customHeight="1" x14ac:dyDescent="0.25">
      <c r="A11" s="324" t="s">
        <v>204</v>
      </c>
      <c r="B11" s="324"/>
      <c r="C11" s="45"/>
      <c r="D11" s="45"/>
      <c r="E11" s="45"/>
      <c r="F11" s="58"/>
      <c r="G11" s="58"/>
      <c r="H11" s="58"/>
      <c r="I11" s="58"/>
      <c r="J11" s="58"/>
      <c r="K11" s="58"/>
      <c r="L11" s="58"/>
    </row>
    <row r="12" spans="1:12" ht="15" customHeight="1" x14ac:dyDescent="0.25">
      <c r="A12" s="325" t="s">
        <v>203</v>
      </c>
      <c r="B12" s="326"/>
      <c r="C12" s="44">
        <v>7540</v>
      </c>
      <c r="D12" s="44">
        <v>11181</v>
      </c>
      <c r="E12" s="44">
        <v>4726</v>
      </c>
      <c r="F12" s="57">
        <v>7956</v>
      </c>
      <c r="G12" s="57">
        <v>10702</v>
      </c>
      <c r="H12" s="57">
        <v>10904</v>
      </c>
      <c r="I12" s="57">
        <v>10241</v>
      </c>
      <c r="J12" s="57">
        <v>16879</v>
      </c>
      <c r="K12" s="59" t="s">
        <v>200</v>
      </c>
      <c r="L12" s="59" t="s">
        <v>146</v>
      </c>
    </row>
    <row r="13" spans="1:12" ht="15" customHeight="1" x14ac:dyDescent="0.25">
      <c r="A13" s="326" t="s">
        <v>7</v>
      </c>
      <c r="B13" s="326"/>
      <c r="C13" s="44"/>
      <c r="D13" s="44"/>
      <c r="E13" s="44"/>
      <c r="F13" s="57"/>
      <c r="G13" s="57"/>
      <c r="H13" s="57"/>
      <c r="I13" s="57"/>
      <c r="J13" s="57"/>
      <c r="K13" s="59"/>
      <c r="L13" s="59"/>
    </row>
    <row r="14" spans="1:12" ht="15" customHeight="1" x14ac:dyDescent="0.25">
      <c r="A14" s="326"/>
      <c r="B14" s="10" t="s">
        <v>95</v>
      </c>
      <c r="C14" s="44"/>
      <c r="D14" s="44"/>
      <c r="E14" s="44"/>
      <c r="F14" s="57"/>
      <c r="G14" s="57"/>
      <c r="H14" s="57"/>
      <c r="I14" s="57"/>
      <c r="J14" s="57"/>
      <c r="K14" s="59"/>
      <c r="L14" s="59"/>
    </row>
    <row r="15" spans="1:12" ht="15" customHeight="1" x14ac:dyDescent="0.25">
      <c r="A15" s="326"/>
      <c r="B15" s="14" t="s">
        <v>8</v>
      </c>
      <c r="C15" s="44"/>
      <c r="D15" s="44"/>
      <c r="E15" s="44"/>
      <c r="F15" s="57"/>
      <c r="G15" s="57"/>
      <c r="H15" s="57"/>
      <c r="I15" s="57"/>
      <c r="J15" s="57"/>
      <c r="K15" s="59"/>
      <c r="L15" s="59"/>
    </row>
    <row r="16" spans="1:12" ht="15" customHeight="1" x14ac:dyDescent="0.25">
      <c r="A16" s="326"/>
      <c r="B16" s="14" t="s">
        <v>142</v>
      </c>
      <c r="C16" s="44">
        <v>114</v>
      </c>
      <c r="D16" s="44">
        <v>108</v>
      </c>
      <c r="E16" s="44">
        <v>144</v>
      </c>
      <c r="F16" s="57">
        <v>113</v>
      </c>
      <c r="G16" s="57">
        <v>185</v>
      </c>
      <c r="H16" s="57">
        <v>205</v>
      </c>
      <c r="I16" s="57">
        <v>241</v>
      </c>
      <c r="J16" s="57">
        <v>218</v>
      </c>
      <c r="K16" s="59" t="s">
        <v>200</v>
      </c>
      <c r="L16" s="59" t="s">
        <v>146</v>
      </c>
    </row>
    <row r="17" spans="1:12" ht="15" customHeight="1" x14ac:dyDescent="0.25">
      <c r="A17" s="326"/>
      <c r="B17" s="43" t="s">
        <v>96</v>
      </c>
      <c r="C17" s="44"/>
      <c r="D17" s="44"/>
      <c r="E17" s="44"/>
      <c r="F17" s="57"/>
      <c r="G17" s="57"/>
      <c r="H17" s="57"/>
      <c r="I17" s="57"/>
      <c r="J17" s="57"/>
      <c r="K17" s="59"/>
      <c r="L17" s="59"/>
    </row>
    <row r="18" spans="1:12" ht="15" customHeight="1" x14ac:dyDescent="0.25">
      <c r="A18" s="326"/>
      <c r="B18" s="14" t="s">
        <v>141</v>
      </c>
      <c r="C18" s="44">
        <v>355</v>
      </c>
      <c r="D18" s="44">
        <v>614</v>
      </c>
      <c r="E18" s="44">
        <v>508</v>
      </c>
      <c r="F18" s="57">
        <v>345</v>
      </c>
      <c r="G18" s="57">
        <v>378</v>
      </c>
      <c r="H18" s="57">
        <v>446</v>
      </c>
      <c r="I18" s="57">
        <v>429</v>
      </c>
      <c r="J18" s="57">
        <v>454</v>
      </c>
      <c r="K18" s="59" t="s">
        <v>200</v>
      </c>
      <c r="L18" s="59" t="s">
        <v>146</v>
      </c>
    </row>
    <row r="19" spans="1:12" ht="15" customHeight="1" x14ac:dyDescent="0.25">
      <c r="A19" s="326"/>
      <c r="B19" s="42" t="s">
        <v>90</v>
      </c>
      <c r="C19" s="44"/>
      <c r="D19" s="44"/>
      <c r="E19" s="44"/>
      <c r="F19" s="57"/>
      <c r="G19" s="57"/>
      <c r="H19" s="57"/>
      <c r="I19" s="57"/>
      <c r="J19" s="57"/>
      <c r="K19" s="59"/>
      <c r="L19" s="59"/>
    </row>
    <row r="20" spans="1:12" ht="15" customHeight="1" x14ac:dyDescent="0.25">
      <c r="A20" s="326"/>
      <c r="B20" s="14" t="s">
        <v>91</v>
      </c>
      <c r="C20" s="44">
        <v>1601</v>
      </c>
      <c r="D20" s="44">
        <v>1439</v>
      </c>
      <c r="E20" s="44">
        <v>1242</v>
      </c>
      <c r="F20" s="57">
        <v>921</v>
      </c>
      <c r="G20" s="57">
        <v>816</v>
      </c>
      <c r="H20" s="57">
        <v>456</v>
      </c>
      <c r="I20" s="57">
        <v>600</v>
      </c>
      <c r="J20" s="57">
        <v>418</v>
      </c>
      <c r="K20" s="59" t="s">
        <v>200</v>
      </c>
      <c r="L20" s="59" t="s">
        <v>146</v>
      </c>
    </row>
    <row r="21" spans="1:12" ht="15" customHeight="1" x14ac:dyDescent="0.25">
      <c r="A21" s="326"/>
      <c r="B21" s="14" t="s">
        <v>92</v>
      </c>
      <c r="C21" s="44"/>
      <c r="D21" s="44"/>
      <c r="E21" s="44"/>
      <c r="F21" s="57"/>
      <c r="G21" s="57"/>
      <c r="H21" s="57"/>
      <c r="I21" s="57"/>
      <c r="J21" s="57"/>
      <c r="K21" s="59"/>
      <c r="L21" s="59"/>
    </row>
    <row r="22" spans="1:12" ht="15" customHeight="1" x14ac:dyDescent="0.25">
      <c r="A22" s="326"/>
      <c r="B22" s="10" t="s">
        <v>97</v>
      </c>
      <c r="C22" s="44"/>
      <c r="D22" s="44"/>
      <c r="E22" s="44"/>
      <c r="F22" s="57"/>
      <c r="G22" s="57"/>
      <c r="H22" s="57"/>
      <c r="I22" s="57"/>
      <c r="J22" s="57"/>
      <c r="K22" s="59"/>
      <c r="L22" s="59"/>
    </row>
    <row r="23" spans="1:12" ht="15" customHeight="1" x14ac:dyDescent="0.25">
      <c r="A23" s="326"/>
      <c r="B23" s="14" t="s">
        <v>9</v>
      </c>
      <c r="C23" s="44"/>
      <c r="D23" s="44"/>
      <c r="E23" s="44"/>
      <c r="F23" s="57"/>
      <c r="G23" s="57"/>
      <c r="H23" s="57"/>
      <c r="I23" s="57"/>
      <c r="J23" s="57"/>
      <c r="K23" s="59"/>
      <c r="L23" s="59"/>
    </row>
    <row r="24" spans="1:12" ht="15" customHeight="1" x14ac:dyDescent="0.25">
      <c r="A24" s="326"/>
      <c r="B24" s="14" t="s">
        <v>143</v>
      </c>
      <c r="C24" s="44">
        <v>387</v>
      </c>
      <c r="D24" s="44">
        <v>340</v>
      </c>
      <c r="E24" s="44">
        <v>328</v>
      </c>
      <c r="F24" s="57">
        <v>322</v>
      </c>
      <c r="G24" s="57">
        <v>273</v>
      </c>
      <c r="H24" s="57">
        <v>303</v>
      </c>
      <c r="I24" s="57">
        <v>301</v>
      </c>
      <c r="J24" s="57">
        <v>250</v>
      </c>
      <c r="K24" s="59" t="s">
        <v>200</v>
      </c>
      <c r="L24" s="59" t="s">
        <v>146</v>
      </c>
    </row>
    <row r="25" spans="1:12" ht="15" customHeight="1" x14ac:dyDescent="0.25">
      <c r="A25" s="326"/>
      <c r="B25" s="14" t="s">
        <v>93</v>
      </c>
      <c r="C25" s="44"/>
      <c r="D25" s="44"/>
      <c r="E25" s="44"/>
      <c r="F25" s="57"/>
      <c r="G25" s="57"/>
      <c r="H25" s="57"/>
      <c r="I25" s="57"/>
      <c r="J25" s="57"/>
      <c r="K25" s="59"/>
      <c r="L25" s="59"/>
    </row>
    <row r="26" spans="1:12" ht="15" customHeight="1" x14ac:dyDescent="0.25">
      <c r="A26" s="326"/>
      <c r="B26" s="14" t="s">
        <v>144</v>
      </c>
      <c r="C26" s="44">
        <v>582</v>
      </c>
      <c r="D26" s="44">
        <v>496</v>
      </c>
      <c r="E26" s="44">
        <v>361</v>
      </c>
      <c r="F26" s="57">
        <v>463</v>
      </c>
      <c r="G26" s="57">
        <v>311</v>
      </c>
      <c r="H26" s="57">
        <v>445</v>
      </c>
      <c r="I26" s="57">
        <v>613</v>
      </c>
      <c r="J26" s="57">
        <v>396</v>
      </c>
      <c r="K26" s="59" t="s">
        <v>200</v>
      </c>
      <c r="L26" s="59" t="s">
        <v>146</v>
      </c>
    </row>
    <row r="27" spans="1:12" ht="15" customHeight="1" x14ac:dyDescent="0.25">
      <c r="A27" s="15"/>
      <c r="B27" s="15" t="s">
        <v>10</v>
      </c>
      <c r="C27" s="45"/>
      <c r="D27" s="45"/>
      <c r="E27" s="45"/>
      <c r="F27" s="58"/>
      <c r="G27" s="58"/>
      <c r="H27" s="58"/>
      <c r="I27" s="58"/>
      <c r="J27" s="58"/>
      <c r="K27" s="58"/>
      <c r="L27" s="58"/>
    </row>
    <row r="28" spans="1:12" ht="15" customHeight="1" x14ac:dyDescent="0.25">
      <c r="A28" s="325" t="s">
        <v>304</v>
      </c>
      <c r="B28" s="326"/>
      <c r="C28" s="46" t="s">
        <v>200</v>
      </c>
      <c r="D28" s="46" t="s">
        <v>200</v>
      </c>
      <c r="E28" s="46" t="s">
        <v>200</v>
      </c>
      <c r="F28" s="46" t="s">
        <v>200</v>
      </c>
      <c r="G28" s="46" t="s">
        <v>200</v>
      </c>
      <c r="H28" s="46" t="s">
        <v>200</v>
      </c>
      <c r="I28" s="46" t="s">
        <v>200</v>
      </c>
      <c r="J28" s="46" t="s">
        <v>200</v>
      </c>
      <c r="K28" s="57">
        <v>19251</v>
      </c>
      <c r="L28" s="57">
        <v>17293</v>
      </c>
    </row>
    <row r="29" spans="1:12" ht="15" customHeight="1" x14ac:dyDescent="0.25">
      <c r="A29" s="326" t="s">
        <v>303</v>
      </c>
      <c r="B29" s="326"/>
      <c r="C29" s="46"/>
      <c r="D29" s="46"/>
      <c r="E29" s="46"/>
      <c r="F29" s="46"/>
      <c r="G29" s="46"/>
      <c r="H29" s="46"/>
      <c r="I29" s="46"/>
      <c r="J29" s="46"/>
      <c r="K29" s="57"/>
      <c r="L29" s="57"/>
    </row>
    <row r="30" spans="1:12" ht="15" customHeight="1" x14ac:dyDescent="0.25">
      <c r="A30" s="326"/>
      <c r="B30" s="246" t="s">
        <v>201</v>
      </c>
      <c r="C30" s="46" t="s">
        <v>1</v>
      </c>
      <c r="D30" s="46" t="s">
        <v>1</v>
      </c>
      <c r="E30" s="46" t="s">
        <v>1</v>
      </c>
      <c r="F30" s="46" t="s">
        <v>1</v>
      </c>
      <c r="G30" s="46" t="s">
        <v>1</v>
      </c>
      <c r="H30" s="46" t="s">
        <v>1</v>
      </c>
      <c r="I30" s="46" t="s">
        <v>1</v>
      </c>
      <c r="J30" s="46" t="s">
        <v>1</v>
      </c>
      <c r="K30" s="57">
        <v>244</v>
      </c>
      <c r="L30" s="57">
        <v>333</v>
      </c>
    </row>
    <row r="31" spans="1:12" ht="15" customHeight="1" x14ac:dyDescent="0.25">
      <c r="A31" s="326"/>
      <c r="B31" s="245" t="s">
        <v>301</v>
      </c>
      <c r="C31" s="46"/>
      <c r="D31" s="46"/>
      <c r="E31" s="46"/>
      <c r="F31" s="46"/>
      <c r="G31" s="46"/>
      <c r="H31" s="46"/>
      <c r="I31" s="46"/>
      <c r="J31" s="46"/>
      <c r="K31" s="57"/>
      <c r="L31" s="57"/>
    </row>
    <row r="32" spans="1:12" ht="15" customHeight="1" x14ac:dyDescent="0.25">
      <c r="A32" s="326"/>
      <c r="B32" s="246" t="s">
        <v>202</v>
      </c>
      <c r="C32" s="46" t="s">
        <v>1</v>
      </c>
      <c r="D32" s="46" t="s">
        <v>1</v>
      </c>
      <c r="E32" s="46" t="s">
        <v>1</v>
      </c>
      <c r="F32" s="46" t="s">
        <v>1</v>
      </c>
      <c r="G32" s="46" t="s">
        <v>1</v>
      </c>
      <c r="H32" s="46" t="s">
        <v>1</v>
      </c>
      <c r="I32" s="46" t="s">
        <v>1</v>
      </c>
      <c r="J32" s="46" t="s">
        <v>1</v>
      </c>
      <c r="K32" s="57">
        <v>896</v>
      </c>
      <c r="L32" s="57">
        <v>4040</v>
      </c>
    </row>
    <row r="33" spans="1:12" ht="15" customHeight="1" x14ac:dyDescent="0.25">
      <c r="A33" s="244"/>
      <c r="B33" s="244" t="s">
        <v>302</v>
      </c>
      <c r="C33" s="251"/>
      <c r="D33" s="251"/>
      <c r="E33" s="251"/>
      <c r="F33" s="252"/>
      <c r="G33" s="252"/>
      <c r="H33" s="252"/>
      <c r="I33" s="252"/>
      <c r="J33" s="252"/>
      <c r="K33" s="58"/>
      <c r="L33" s="58"/>
    </row>
    <row r="34" spans="1:12" ht="15" customHeight="1" x14ac:dyDescent="0.25">
      <c r="A34" s="325" t="s">
        <v>305</v>
      </c>
      <c r="B34" s="326"/>
      <c r="C34" s="46" t="s">
        <v>200</v>
      </c>
      <c r="D34" s="46" t="s">
        <v>200</v>
      </c>
      <c r="E34" s="46" t="s">
        <v>200</v>
      </c>
      <c r="F34" s="46" t="s">
        <v>200</v>
      </c>
      <c r="G34" s="46" t="s">
        <v>200</v>
      </c>
      <c r="H34" s="46" t="s">
        <v>200</v>
      </c>
      <c r="I34" s="46" t="s">
        <v>200</v>
      </c>
      <c r="J34" s="46" t="s">
        <v>200</v>
      </c>
      <c r="K34" s="57">
        <v>18598</v>
      </c>
      <c r="L34" s="57">
        <v>13587</v>
      </c>
    </row>
    <row r="35" spans="1:12" ht="15" customHeight="1" x14ac:dyDescent="0.25">
      <c r="A35" s="326" t="s">
        <v>205</v>
      </c>
      <c r="B35" s="326"/>
      <c r="C35" s="46"/>
      <c r="D35" s="46"/>
      <c r="E35" s="46"/>
      <c r="F35" s="46"/>
      <c r="G35" s="46"/>
      <c r="H35" s="46"/>
      <c r="I35" s="46"/>
      <c r="J35" s="46"/>
      <c r="K35" s="57"/>
      <c r="L35" s="57"/>
    </row>
    <row r="36" spans="1:12" ht="15" customHeight="1" x14ac:dyDescent="0.25">
      <c r="A36" s="326"/>
      <c r="B36" s="10" t="s">
        <v>206</v>
      </c>
      <c r="C36" s="46" t="s">
        <v>1</v>
      </c>
      <c r="D36" s="46" t="s">
        <v>1</v>
      </c>
      <c r="E36" s="46" t="s">
        <v>1</v>
      </c>
      <c r="F36" s="46" t="s">
        <v>1</v>
      </c>
      <c r="G36" s="46" t="s">
        <v>1</v>
      </c>
      <c r="H36" s="46" t="s">
        <v>1</v>
      </c>
      <c r="I36" s="46" t="s">
        <v>1</v>
      </c>
      <c r="J36" s="46" t="s">
        <v>1</v>
      </c>
      <c r="K36" s="57">
        <v>1080</v>
      </c>
      <c r="L36" s="57">
        <v>1304</v>
      </c>
    </row>
    <row r="37" spans="1:12" ht="15" customHeight="1" x14ac:dyDescent="0.25">
      <c r="A37" s="326"/>
      <c r="B37" s="14" t="s">
        <v>306</v>
      </c>
      <c r="C37" s="46"/>
      <c r="D37" s="46"/>
      <c r="E37" s="46"/>
      <c r="F37" s="46"/>
      <c r="G37" s="46"/>
      <c r="H37" s="46"/>
      <c r="I37" s="46"/>
      <c r="J37" s="46"/>
      <c r="K37" s="57"/>
      <c r="L37" s="57"/>
    </row>
    <row r="38" spans="1:12" ht="15" customHeight="1" x14ac:dyDescent="0.25">
      <c r="A38" s="326"/>
      <c r="B38" s="246" t="s">
        <v>207</v>
      </c>
      <c r="C38" s="46" t="s">
        <v>1</v>
      </c>
      <c r="D38" s="46" t="s">
        <v>1</v>
      </c>
      <c r="E38" s="46" t="s">
        <v>1</v>
      </c>
      <c r="F38" s="46" t="s">
        <v>1</v>
      </c>
      <c r="G38" s="46" t="s">
        <v>1</v>
      </c>
      <c r="H38" s="46" t="s">
        <v>1</v>
      </c>
      <c r="I38" s="46" t="s">
        <v>1</v>
      </c>
      <c r="J38" s="46" t="s">
        <v>1</v>
      </c>
      <c r="K38" s="57">
        <v>220</v>
      </c>
      <c r="L38" s="57">
        <v>256</v>
      </c>
    </row>
    <row r="39" spans="1:12" ht="15" customHeight="1" x14ac:dyDescent="0.25">
      <c r="A39" s="326"/>
      <c r="B39" s="249" t="s">
        <v>307</v>
      </c>
      <c r="C39" s="253"/>
      <c r="D39" s="253"/>
      <c r="E39" s="253"/>
      <c r="F39" s="254"/>
      <c r="G39" s="254"/>
      <c r="H39" s="254"/>
      <c r="I39" s="254"/>
      <c r="J39" s="254"/>
      <c r="K39" s="250"/>
      <c r="L39" s="250"/>
    </row>
    <row r="40" spans="1:12" ht="15" customHeight="1" x14ac:dyDescent="0.25">
      <c r="A40" s="326"/>
      <c r="B40" s="10" t="s">
        <v>208</v>
      </c>
      <c r="C40" s="46" t="s">
        <v>1</v>
      </c>
      <c r="D40" s="46" t="s">
        <v>1</v>
      </c>
      <c r="E40" s="46" t="s">
        <v>1</v>
      </c>
      <c r="F40" s="46" t="s">
        <v>1</v>
      </c>
      <c r="G40" s="46" t="s">
        <v>1</v>
      </c>
      <c r="H40" s="46" t="s">
        <v>1</v>
      </c>
      <c r="I40" s="46" t="s">
        <v>1</v>
      </c>
      <c r="J40" s="46" t="s">
        <v>1</v>
      </c>
      <c r="K40" s="57">
        <v>37</v>
      </c>
      <c r="L40" s="57">
        <v>4914</v>
      </c>
    </row>
    <row r="41" spans="1:12" ht="15" customHeight="1" x14ac:dyDescent="0.25">
      <c r="A41" s="15"/>
      <c r="B41" s="15" t="s">
        <v>308</v>
      </c>
      <c r="C41" s="251"/>
      <c r="D41" s="251"/>
      <c r="E41" s="251"/>
      <c r="F41" s="252"/>
      <c r="G41" s="252"/>
      <c r="H41" s="252"/>
      <c r="I41" s="252"/>
      <c r="J41" s="252"/>
      <c r="K41" s="58"/>
      <c r="L41" s="58"/>
    </row>
    <row r="42" spans="1:12" ht="15" customHeight="1" x14ac:dyDescent="0.25">
      <c r="A42" s="325" t="s">
        <v>210</v>
      </c>
      <c r="B42" s="326"/>
      <c r="C42" s="44">
        <v>8643</v>
      </c>
      <c r="D42" s="44">
        <v>12507</v>
      </c>
      <c r="E42" s="44">
        <v>5931</v>
      </c>
      <c r="F42" s="57">
        <v>8551</v>
      </c>
      <c r="G42" s="57">
        <v>11498</v>
      </c>
      <c r="H42" s="57">
        <v>11263</v>
      </c>
      <c r="I42" s="57">
        <v>10598</v>
      </c>
      <c r="J42" s="57">
        <v>17324</v>
      </c>
      <c r="K42" s="59" t="s">
        <v>200</v>
      </c>
      <c r="L42" s="59" t="s">
        <v>146</v>
      </c>
    </row>
    <row r="43" spans="1:12" ht="15" customHeight="1" x14ac:dyDescent="0.25">
      <c r="A43" s="326" t="s">
        <v>11</v>
      </c>
      <c r="B43" s="326"/>
      <c r="C43" s="44"/>
      <c r="D43" s="44"/>
      <c r="E43" s="44"/>
      <c r="F43" s="57"/>
      <c r="G43" s="57"/>
      <c r="H43" s="57"/>
      <c r="I43" s="57"/>
      <c r="J43" s="57"/>
      <c r="K43" s="59"/>
      <c r="L43" s="59"/>
    </row>
    <row r="44" spans="1:12" ht="15" customHeight="1" x14ac:dyDescent="0.25">
      <c r="A44" s="326"/>
      <c r="B44" s="246" t="s">
        <v>36</v>
      </c>
      <c r="C44" s="44">
        <v>304</v>
      </c>
      <c r="D44" s="44">
        <v>255</v>
      </c>
      <c r="E44" s="44">
        <v>2048</v>
      </c>
      <c r="F44" s="57">
        <v>700</v>
      </c>
      <c r="G44" s="57">
        <v>61</v>
      </c>
      <c r="H44" s="57">
        <v>1638</v>
      </c>
      <c r="I44" s="57">
        <v>3042</v>
      </c>
      <c r="J44" s="57">
        <v>283</v>
      </c>
      <c r="K44" s="59" t="s">
        <v>200</v>
      </c>
      <c r="L44" s="59" t="s">
        <v>146</v>
      </c>
    </row>
    <row r="45" spans="1:12" ht="15" customHeight="1" x14ac:dyDescent="0.25">
      <c r="A45" s="326"/>
      <c r="B45" s="245" t="s">
        <v>12</v>
      </c>
      <c r="C45" s="44"/>
      <c r="D45" s="44"/>
      <c r="E45" s="44"/>
      <c r="F45" s="57"/>
      <c r="G45" s="57"/>
      <c r="H45" s="57"/>
      <c r="I45" s="57"/>
      <c r="J45" s="57"/>
      <c r="K45" s="59"/>
      <c r="L45" s="59"/>
    </row>
    <row r="46" spans="1:12" ht="15" customHeight="1" x14ac:dyDescent="0.25">
      <c r="A46" s="326"/>
      <c r="B46" s="246" t="s">
        <v>37</v>
      </c>
      <c r="C46" s="44">
        <v>4934</v>
      </c>
      <c r="D46" s="44">
        <v>4440</v>
      </c>
      <c r="E46" s="44">
        <v>4290</v>
      </c>
      <c r="F46" s="57">
        <v>2719</v>
      </c>
      <c r="G46" s="57">
        <v>1019</v>
      </c>
      <c r="H46" s="57">
        <v>1557</v>
      </c>
      <c r="I46" s="57">
        <v>6230</v>
      </c>
      <c r="J46" s="57">
        <v>3141</v>
      </c>
      <c r="K46" s="59" t="s">
        <v>200</v>
      </c>
      <c r="L46" s="59" t="s">
        <v>146</v>
      </c>
    </row>
    <row r="47" spans="1:12" ht="15" customHeight="1" x14ac:dyDescent="0.25">
      <c r="A47" s="244"/>
      <c r="B47" s="244" t="s">
        <v>13</v>
      </c>
      <c r="C47" s="45"/>
      <c r="D47" s="45"/>
      <c r="E47" s="45"/>
      <c r="F47" s="58"/>
      <c r="G47" s="58"/>
      <c r="H47" s="58"/>
      <c r="I47" s="58"/>
      <c r="J47" s="58"/>
      <c r="K47" s="58"/>
      <c r="L47" s="58"/>
    </row>
    <row r="48" spans="1:12" ht="15" customHeight="1" x14ac:dyDescent="0.25">
      <c r="A48" s="325" t="s">
        <v>376</v>
      </c>
      <c r="B48" s="326"/>
      <c r="C48" s="44">
        <v>4013</v>
      </c>
      <c r="D48" s="44">
        <v>8321</v>
      </c>
      <c r="E48" s="44">
        <v>3689</v>
      </c>
      <c r="F48" s="57">
        <v>6532</v>
      </c>
      <c r="G48" s="57">
        <v>10540</v>
      </c>
      <c r="H48" s="57">
        <v>11344</v>
      </c>
      <c r="I48" s="57">
        <v>7410</v>
      </c>
      <c r="J48" s="57">
        <v>14466</v>
      </c>
      <c r="K48" s="57">
        <v>19495</v>
      </c>
      <c r="L48" s="57">
        <v>19548</v>
      </c>
    </row>
    <row r="49" spans="1:14" ht="15" customHeight="1" x14ac:dyDescent="0.25">
      <c r="A49" s="326" t="s">
        <v>375</v>
      </c>
      <c r="B49" s="326"/>
      <c r="C49" s="44"/>
      <c r="D49" s="44"/>
      <c r="E49" s="44"/>
      <c r="F49" s="57"/>
      <c r="G49" s="57"/>
      <c r="H49" s="57"/>
      <c r="I49" s="57"/>
      <c r="J49" s="57"/>
      <c r="K49" s="57"/>
      <c r="L49" s="57"/>
    </row>
    <row r="50" spans="1:14" ht="15" customHeight="1" x14ac:dyDescent="0.25">
      <c r="A50" s="326"/>
      <c r="B50" s="307" t="s">
        <v>377</v>
      </c>
      <c r="C50" s="44">
        <v>1579</v>
      </c>
      <c r="D50" s="44">
        <v>1952</v>
      </c>
      <c r="E50" s="44">
        <v>1657</v>
      </c>
      <c r="F50" s="57">
        <v>2066</v>
      </c>
      <c r="G50" s="57">
        <v>2092</v>
      </c>
      <c r="H50" s="57">
        <v>2903</v>
      </c>
      <c r="I50" s="57">
        <v>3120</v>
      </c>
      <c r="J50" s="57">
        <v>3116</v>
      </c>
      <c r="K50" s="57">
        <v>4197</v>
      </c>
      <c r="L50" s="57">
        <v>4298</v>
      </c>
    </row>
    <row r="51" spans="1:14" ht="15" customHeight="1" x14ac:dyDescent="0.25">
      <c r="A51" s="326"/>
      <c r="B51" s="14" t="s">
        <v>379</v>
      </c>
      <c r="C51" s="44"/>
      <c r="D51" s="44"/>
      <c r="E51" s="44"/>
      <c r="F51" s="57"/>
      <c r="G51" s="57"/>
      <c r="H51" s="57"/>
      <c r="I51" s="57"/>
      <c r="J51" s="57"/>
      <c r="K51" s="57"/>
      <c r="L51" s="57"/>
    </row>
    <row r="52" spans="1:14" ht="15" customHeight="1" x14ac:dyDescent="0.25">
      <c r="A52" s="326"/>
      <c r="B52" s="10" t="s">
        <v>38</v>
      </c>
      <c r="C52" s="46">
        <v>-986</v>
      </c>
      <c r="D52" s="46">
        <v>1051</v>
      </c>
      <c r="E52" s="46">
        <v>-632</v>
      </c>
      <c r="F52" s="59">
        <v>823</v>
      </c>
      <c r="G52" s="59">
        <v>1836</v>
      </c>
      <c r="H52" s="59">
        <v>1210</v>
      </c>
      <c r="I52" s="59">
        <v>284</v>
      </c>
      <c r="J52" s="59">
        <v>488</v>
      </c>
      <c r="K52" s="59" t="s">
        <v>200</v>
      </c>
      <c r="L52" s="59" t="s">
        <v>146</v>
      </c>
    </row>
    <row r="53" spans="1:14" ht="15" customHeight="1" x14ac:dyDescent="0.25">
      <c r="A53" s="326"/>
      <c r="B53" s="14" t="s">
        <v>98</v>
      </c>
      <c r="C53" s="44"/>
      <c r="D53" s="44"/>
      <c r="E53" s="44"/>
      <c r="F53" s="57"/>
      <c r="G53" s="57"/>
      <c r="H53" s="57"/>
      <c r="I53" s="57"/>
      <c r="J53" s="57"/>
      <c r="K53" s="57"/>
      <c r="L53" s="57"/>
    </row>
    <row r="54" spans="1:14" ht="15" customHeight="1" x14ac:dyDescent="0.25">
      <c r="A54" s="326"/>
      <c r="B54" s="307" t="s">
        <v>378</v>
      </c>
      <c r="C54" s="44">
        <v>113</v>
      </c>
      <c r="D54" s="44">
        <v>163</v>
      </c>
      <c r="E54" s="44">
        <v>138</v>
      </c>
      <c r="F54" s="57">
        <v>199</v>
      </c>
      <c r="G54" s="57">
        <v>118</v>
      </c>
      <c r="H54" s="57">
        <v>118</v>
      </c>
      <c r="I54" s="57">
        <v>176</v>
      </c>
      <c r="J54" s="57">
        <v>238</v>
      </c>
      <c r="K54" s="59" t="s">
        <v>200</v>
      </c>
      <c r="L54" s="59" t="s">
        <v>146</v>
      </c>
    </row>
    <row r="55" spans="1:14" ht="15" customHeight="1" x14ac:dyDescent="0.25">
      <c r="A55" s="15"/>
      <c r="B55" s="15" t="s">
        <v>99</v>
      </c>
      <c r="C55" s="45"/>
      <c r="D55" s="45"/>
      <c r="E55" s="45"/>
      <c r="F55" s="58"/>
      <c r="G55" s="58"/>
      <c r="H55" s="58"/>
      <c r="I55" s="58"/>
      <c r="J55" s="58"/>
      <c r="K55" s="58"/>
      <c r="L55" s="58"/>
      <c r="N55" s="77"/>
    </row>
    <row r="56" spans="1:14" ht="15" customHeight="1" x14ac:dyDescent="0.25">
      <c r="A56" s="325" t="s">
        <v>310</v>
      </c>
      <c r="B56" s="326"/>
      <c r="C56" s="44">
        <v>3306</v>
      </c>
      <c r="D56" s="44">
        <v>5154</v>
      </c>
      <c r="E56" s="44">
        <v>2525</v>
      </c>
      <c r="F56" s="57">
        <v>3443</v>
      </c>
      <c r="G56" s="57">
        <v>6493</v>
      </c>
      <c r="H56" s="57">
        <v>7113</v>
      </c>
      <c r="I56" s="57">
        <v>3828</v>
      </c>
      <c r="J56" s="57">
        <v>10622</v>
      </c>
      <c r="K56" s="57">
        <v>15298</v>
      </c>
      <c r="L56" s="57">
        <v>15251</v>
      </c>
      <c r="N56" s="77"/>
    </row>
    <row r="57" spans="1:14" ht="15" customHeight="1" x14ac:dyDescent="0.25">
      <c r="A57" s="324" t="s">
        <v>220</v>
      </c>
      <c r="B57" s="324"/>
      <c r="C57" s="47"/>
      <c r="D57" s="47"/>
      <c r="E57" s="47"/>
      <c r="F57" s="297"/>
      <c r="G57" s="60"/>
      <c r="H57" s="60"/>
      <c r="I57" s="60"/>
      <c r="J57" s="60"/>
      <c r="K57" s="60"/>
      <c r="L57" s="60"/>
      <c r="N57" s="77"/>
    </row>
    <row r="58" spans="1:14" ht="15" customHeight="1" x14ac:dyDescent="0.25">
      <c r="A58" s="151" t="s">
        <v>221</v>
      </c>
      <c r="B58" s="151"/>
      <c r="J58" s="8"/>
      <c r="K58" s="8"/>
      <c r="L58" s="8"/>
    </row>
    <row r="59" spans="1:14" ht="15.75" x14ac:dyDescent="0.25">
      <c r="A59" s="286" t="s">
        <v>309</v>
      </c>
      <c r="B59" s="8"/>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2:L2"/>
    <mergeCell ref="A11:B11"/>
    <mergeCell ref="A42:B42"/>
    <mergeCell ref="A43:B43"/>
    <mergeCell ref="A44:A46"/>
    <mergeCell ref="A28:B28"/>
    <mergeCell ref="A29:B29"/>
    <mergeCell ref="A30:A32"/>
    <mergeCell ref="A6:B6"/>
  </mergeCells>
  <phoneticPr fontId="2"/>
  <pageMargins left="0.39370078740157483" right="0" top="0.19685039370078741" bottom="0.19685039370078741" header="0.51181102362204722" footer="0.51181102362204722"/>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showGridLines="0" zoomScaleNormal="100" workbookViewId="0"/>
  </sheetViews>
  <sheetFormatPr defaultRowHeight="15" x14ac:dyDescent="0.25"/>
  <cols>
    <col min="1" max="1" width="4.625" style="2" customWidth="1"/>
    <col min="2" max="2" width="43.125" style="2" bestFit="1" customWidth="1"/>
    <col min="3" max="12" width="10.125" style="2" customWidth="1"/>
    <col min="13" max="16384" width="9" style="2"/>
  </cols>
  <sheetData>
    <row r="1" spans="1:13" ht="24.75" customHeight="1" x14ac:dyDescent="0.3">
      <c r="A1" s="84" t="s">
        <v>39</v>
      </c>
      <c r="B1" s="84"/>
    </row>
    <row r="2" spans="1:13" ht="15" customHeight="1" x14ac:dyDescent="0.25">
      <c r="A2" s="323" t="s">
        <v>84</v>
      </c>
      <c r="B2" s="323"/>
      <c r="C2" s="323"/>
      <c r="D2" s="323"/>
      <c r="E2" s="323"/>
      <c r="F2" s="323"/>
      <c r="G2" s="323"/>
      <c r="H2" s="323"/>
      <c r="I2" s="323"/>
      <c r="J2" s="323"/>
      <c r="K2" s="323"/>
      <c r="L2" s="323"/>
    </row>
    <row r="3" spans="1:13" ht="15" customHeight="1" x14ac:dyDescent="0.25">
      <c r="A3" s="274"/>
      <c r="B3" s="274"/>
      <c r="C3" s="274">
        <v>2009</v>
      </c>
      <c r="D3" s="274">
        <v>2010</v>
      </c>
      <c r="E3" s="274">
        <v>2011</v>
      </c>
      <c r="F3" s="274">
        <v>2012</v>
      </c>
      <c r="G3" s="274">
        <v>2013</v>
      </c>
      <c r="H3" s="274">
        <v>2014</v>
      </c>
      <c r="I3" s="274">
        <v>2015</v>
      </c>
      <c r="J3" s="274">
        <v>2016</v>
      </c>
      <c r="K3" s="274">
        <v>2017</v>
      </c>
      <c r="L3" s="274">
        <v>2018</v>
      </c>
      <c r="M3" s="8"/>
    </row>
    <row r="4" spans="1:13" ht="15" customHeight="1" x14ac:dyDescent="0.25">
      <c r="A4" s="12"/>
      <c r="B4" s="12"/>
      <c r="C4" s="266">
        <v>40268</v>
      </c>
      <c r="D4" s="266">
        <v>40633</v>
      </c>
      <c r="E4" s="266">
        <v>40999</v>
      </c>
      <c r="F4" s="266">
        <v>41364</v>
      </c>
      <c r="G4" s="266">
        <v>41729</v>
      </c>
      <c r="H4" s="266">
        <v>42094</v>
      </c>
      <c r="I4" s="266">
        <v>42460</v>
      </c>
      <c r="J4" s="266">
        <v>42825</v>
      </c>
      <c r="K4" s="266">
        <v>43190</v>
      </c>
      <c r="L4" s="266">
        <v>43555</v>
      </c>
      <c r="M4" s="8"/>
    </row>
    <row r="5" spans="1:13" ht="15" customHeight="1" x14ac:dyDescent="0.25">
      <c r="A5" s="29"/>
      <c r="B5" s="29"/>
      <c r="C5" s="270" t="s">
        <v>198</v>
      </c>
      <c r="D5" s="270" t="s">
        <v>198</v>
      </c>
      <c r="E5" s="270" t="s">
        <v>198</v>
      </c>
      <c r="F5" s="270" t="s">
        <v>198</v>
      </c>
      <c r="G5" s="270" t="s">
        <v>198</v>
      </c>
      <c r="H5" s="270" t="s">
        <v>198</v>
      </c>
      <c r="I5" s="270" t="s">
        <v>198</v>
      </c>
      <c r="J5" s="270" t="s">
        <v>198</v>
      </c>
      <c r="K5" s="270" t="s">
        <v>199</v>
      </c>
      <c r="L5" s="270" t="s">
        <v>199</v>
      </c>
      <c r="M5" s="8"/>
    </row>
    <row r="6" spans="1:13" ht="15" customHeight="1" x14ac:dyDescent="0.25">
      <c r="A6" s="331" t="s">
        <v>41</v>
      </c>
      <c r="B6" s="331"/>
      <c r="C6" s="16"/>
      <c r="D6" s="16"/>
      <c r="E6" s="16"/>
      <c r="F6" s="16"/>
      <c r="G6" s="16"/>
      <c r="H6" s="16"/>
      <c r="I6" s="80"/>
      <c r="J6" s="80"/>
      <c r="K6" s="80"/>
      <c r="L6" s="80"/>
    </row>
    <row r="7" spans="1:13" ht="15" customHeight="1" x14ac:dyDescent="0.25">
      <c r="A7" s="332" t="s">
        <v>40</v>
      </c>
      <c r="B7" s="333"/>
      <c r="C7" s="18"/>
      <c r="D7" s="18"/>
      <c r="E7" s="18"/>
      <c r="F7" s="18"/>
      <c r="G7" s="18"/>
      <c r="H7" s="18"/>
      <c r="I7" s="62"/>
      <c r="J7" s="62"/>
      <c r="K7" s="62"/>
      <c r="L7" s="62"/>
    </row>
    <row r="8" spans="1:13" ht="15" customHeight="1" x14ac:dyDescent="0.25">
      <c r="A8" s="327" t="s">
        <v>77</v>
      </c>
      <c r="B8" s="328"/>
      <c r="C8" s="20">
        <v>98587</v>
      </c>
      <c r="D8" s="20">
        <v>106492</v>
      </c>
      <c r="E8" s="20">
        <v>100152</v>
      </c>
      <c r="F8" s="61">
        <v>104877</v>
      </c>
      <c r="G8" s="61">
        <v>116202</v>
      </c>
      <c r="H8" s="61">
        <v>132231</v>
      </c>
      <c r="I8" s="61">
        <v>123514</v>
      </c>
      <c r="J8" s="61">
        <v>128442</v>
      </c>
      <c r="K8" s="61" t="s">
        <v>219</v>
      </c>
      <c r="L8" s="61" t="s">
        <v>146</v>
      </c>
      <c r="M8" s="8"/>
    </row>
    <row r="9" spans="1:13" ht="15" customHeight="1" x14ac:dyDescent="0.25">
      <c r="A9" s="328" t="s">
        <v>109</v>
      </c>
      <c r="B9" s="328"/>
      <c r="C9" s="20"/>
      <c r="D9" s="20"/>
      <c r="E9" s="20"/>
      <c r="F9" s="61"/>
      <c r="G9" s="61"/>
      <c r="H9" s="61"/>
      <c r="I9" s="61"/>
      <c r="J9" s="61"/>
      <c r="K9" s="61"/>
      <c r="L9" s="61"/>
      <c r="M9" s="8"/>
    </row>
    <row r="10" spans="1:13" ht="15" customHeight="1" x14ac:dyDescent="0.25">
      <c r="A10" s="282"/>
      <c r="B10" s="38" t="s">
        <v>135</v>
      </c>
      <c r="C10" s="20">
        <v>32957</v>
      </c>
      <c r="D10" s="20">
        <v>38774</v>
      </c>
      <c r="E10" s="20">
        <v>26957</v>
      </c>
      <c r="F10" s="61">
        <v>32056</v>
      </c>
      <c r="G10" s="61">
        <v>41341</v>
      </c>
      <c r="H10" s="61">
        <v>49966</v>
      </c>
      <c r="I10" s="61">
        <v>44876</v>
      </c>
      <c r="J10" s="61">
        <v>49733</v>
      </c>
      <c r="K10" s="61" t="s">
        <v>219</v>
      </c>
      <c r="L10" s="61" t="s">
        <v>146</v>
      </c>
      <c r="M10" s="8"/>
    </row>
    <row r="11" spans="1:13" ht="15" customHeight="1" x14ac:dyDescent="0.25">
      <c r="A11" s="282"/>
      <c r="B11" s="19" t="s">
        <v>100</v>
      </c>
      <c r="C11" s="20"/>
      <c r="D11" s="20"/>
      <c r="E11" s="20"/>
      <c r="F11" s="61"/>
      <c r="G11" s="61"/>
      <c r="H11" s="61"/>
      <c r="I11" s="61"/>
      <c r="J11" s="61"/>
      <c r="K11" s="61"/>
      <c r="L11" s="61"/>
      <c r="M11" s="8"/>
    </row>
    <row r="12" spans="1:13" ht="15" customHeight="1" x14ac:dyDescent="0.25">
      <c r="A12" s="282"/>
      <c r="B12" s="38" t="s">
        <v>136</v>
      </c>
      <c r="C12" s="20">
        <v>41855</v>
      </c>
      <c r="D12" s="20">
        <v>40560</v>
      </c>
      <c r="E12" s="20">
        <v>42309</v>
      </c>
      <c r="F12" s="61">
        <v>40673</v>
      </c>
      <c r="G12" s="61">
        <v>41932</v>
      </c>
      <c r="H12" s="61">
        <v>44766</v>
      </c>
      <c r="I12" s="61">
        <v>41783</v>
      </c>
      <c r="J12" s="61">
        <v>42450</v>
      </c>
      <c r="K12" s="61" t="s">
        <v>219</v>
      </c>
      <c r="L12" s="61" t="s">
        <v>146</v>
      </c>
      <c r="M12" s="8"/>
    </row>
    <row r="13" spans="1:13" ht="15" customHeight="1" x14ac:dyDescent="0.25">
      <c r="A13" s="282"/>
      <c r="B13" s="19" t="s">
        <v>101</v>
      </c>
      <c r="C13" s="20"/>
      <c r="D13" s="20"/>
      <c r="E13" s="20"/>
      <c r="F13" s="61"/>
      <c r="G13" s="61"/>
      <c r="H13" s="61"/>
      <c r="I13" s="61"/>
      <c r="J13" s="61"/>
      <c r="K13" s="61"/>
      <c r="L13" s="61"/>
      <c r="M13" s="8"/>
    </row>
    <row r="14" spans="1:13" ht="15" customHeight="1" x14ac:dyDescent="0.25">
      <c r="A14" s="282"/>
      <c r="B14" s="38" t="s">
        <v>145</v>
      </c>
      <c r="C14" s="20">
        <v>18976</v>
      </c>
      <c r="D14" s="20">
        <v>20992</v>
      </c>
      <c r="E14" s="20">
        <v>23151</v>
      </c>
      <c r="F14" s="61">
        <v>25075</v>
      </c>
      <c r="G14" s="61">
        <v>26977</v>
      </c>
      <c r="H14" s="61">
        <v>31084</v>
      </c>
      <c r="I14" s="61">
        <v>29089</v>
      </c>
      <c r="J14" s="61">
        <v>29174</v>
      </c>
      <c r="K14" s="61" t="s">
        <v>219</v>
      </c>
      <c r="L14" s="61" t="s">
        <v>146</v>
      </c>
      <c r="M14" s="8"/>
    </row>
    <row r="15" spans="1:13" ht="15" customHeight="1" x14ac:dyDescent="0.25">
      <c r="A15" s="282"/>
      <c r="B15" s="19" t="s">
        <v>102</v>
      </c>
      <c r="C15" s="20"/>
      <c r="D15" s="20"/>
      <c r="E15" s="20"/>
      <c r="F15" s="61"/>
      <c r="G15" s="61"/>
      <c r="H15" s="61"/>
      <c r="I15" s="61"/>
      <c r="J15" s="61"/>
      <c r="K15" s="61"/>
      <c r="L15" s="61"/>
      <c r="M15" s="8"/>
    </row>
    <row r="16" spans="1:13" ht="15" customHeight="1" x14ac:dyDescent="0.25">
      <c r="A16" s="282"/>
      <c r="B16" s="38" t="s">
        <v>42</v>
      </c>
      <c r="C16" s="20">
        <v>4795</v>
      </c>
      <c r="D16" s="20">
        <v>6163</v>
      </c>
      <c r="E16" s="20">
        <v>7735</v>
      </c>
      <c r="F16" s="61">
        <v>7073</v>
      </c>
      <c r="G16" s="61">
        <v>5950</v>
      </c>
      <c r="H16" s="61">
        <v>6413</v>
      </c>
      <c r="I16" s="61">
        <v>7763</v>
      </c>
      <c r="J16" s="61">
        <v>7082</v>
      </c>
      <c r="K16" s="61" t="s">
        <v>219</v>
      </c>
      <c r="L16" s="61" t="s">
        <v>146</v>
      </c>
      <c r="M16" s="8"/>
    </row>
    <row r="17" spans="1:13" ht="15" customHeight="1" x14ac:dyDescent="0.25">
      <c r="A17" s="17"/>
      <c r="B17" s="17" t="s">
        <v>103</v>
      </c>
      <c r="C17" s="18"/>
      <c r="D17" s="18"/>
      <c r="E17" s="18"/>
      <c r="F17" s="62"/>
      <c r="G17" s="62"/>
      <c r="H17" s="62"/>
      <c r="I17" s="62"/>
      <c r="J17" s="62"/>
      <c r="K17" s="62"/>
      <c r="L17" s="62"/>
      <c r="M17" s="8"/>
    </row>
    <row r="18" spans="1:13" ht="15" customHeight="1" x14ac:dyDescent="0.25">
      <c r="A18" s="327" t="s">
        <v>78</v>
      </c>
      <c r="B18" s="328"/>
      <c r="C18" s="20">
        <v>108671</v>
      </c>
      <c r="D18" s="20">
        <v>98597</v>
      </c>
      <c r="E18" s="20">
        <v>101162</v>
      </c>
      <c r="F18" s="61">
        <v>108949</v>
      </c>
      <c r="G18" s="61">
        <v>120622</v>
      </c>
      <c r="H18" s="61">
        <v>153696</v>
      </c>
      <c r="I18" s="61">
        <v>136607</v>
      </c>
      <c r="J18" s="61">
        <v>135299</v>
      </c>
      <c r="K18" s="61" t="s">
        <v>219</v>
      </c>
      <c r="L18" s="61" t="s">
        <v>146</v>
      </c>
      <c r="M18" s="8"/>
    </row>
    <row r="19" spans="1:13" ht="15" customHeight="1" x14ac:dyDescent="0.25">
      <c r="A19" s="21" t="s">
        <v>110</v>
      </c>
      <c r="B19" s="19"/>
      <c r="C19" s="20"/>
      <c r="D19" s="20"/>
      <c r="E19" s="20"/>
      <c r="F19" s="61"/>
      <c r="G19" s="61"/>
      <c r="H19" s="61"/>
      <c r="I19" s="61"/>
      <c r="J19" s="61"/>
      <c r="K19" s="61"/>
      <c r="L19" s="61"/>
      <c r="M19" s="8"/>
    </row>
    <row r="20" spans="1:13" ht="15" customHeight="1" x14ac:dyDescent="0.25">
      <c r="A20" s="282"/>
      <c r="B20" s="39" t="s">
        <v>140</v>
      </c>
      <c r="C20" s="20">
        <v>78702</v>
      </c>
      <c r="D20" s="20">
        <v>73191</v>
      </c>
      <c r="E20" s="20">
        <v>74745</v>
      </c>
      <c r="F20" s="61">
        <v>80286</v>
      </c>
      <c r="G20" s="61">
        <v>87426</v>
      </c>
      <c r="H20" s="61">
        <v>92698</v>
      </c>
      <c r="I20" s="61">
        <v>87325</v>
      </c>
      <c r="J20" s="61">
        <v>85486</v>
      </c>
      <c r="K20" s="61" t="s">
        <v>219</v>
      </c>
      <c r="L20" s="61" t="s">
        <v>146</v>
      </c>
      <c r="M20" s="8"/>
    </row>
    <row r="21" spans="1:13" ht="15" customHeight="1" x14ac:dyDescent="0.25">
      <c r="A21" s="282"/>
      <c r="B21" s="19" t="s">
        <v>15</v>
      </c>
      <c r="C21" s="20"/>
      <c r="D21" s="20"/>
      <c r="E21" s="20"/>
      <c r="F21" s="61"/>
      <c r="G21" s="61"/>
      <c r="H21" s="61"/>
      <c r="I21" s="61"/>
      <c r="J21" s="61"/>
      <c r="K21" s="61"/>
      <c r="L21" s="61"/>
      <c r="M21" s="8"/>
    </row>
    <row r="22" spans="1:13" ht="15" customHeight="1" x14ac:dyDescent="0.25">
      <c r="A22" s="282"/>
      <c r="B22" s="19" t="s">
        <v>43</v>
      </c>
      <c r="C22" s="20">
        <v>32623</v>
      </c>
      <c r="D22" s="20">
        <v>30245</v>
      </c>
      <c r="E22" s="20">
        <v>29047</v>
      </c>
      <c r="F22" s="61">
        <v>29774</v>
      </c>
      <c r="G22" s="61">
        <v>30475</v>
      </c>
      <c r="H22" s="61">
        <v>31691</v>
      </c>
      <c r="I22" s="79">
        <v>31967</v>
      </c>
      <c r="J22" s="79">
        <v>31113</v>
      </c>
      <c r="K22" s="287" t="s">
        <v>219</v>
      </c>
      <c r="L22" s="287" t="s">
        <v>146</v>
      </c>
      <c r="M22" s="8"/>
    </row>
    <row r="23" spans="1:13" ht="15" customHeight="1" x14ac:dyDescent="0.25">
      <c r="A23" s="282"/>
      <c r="B23" s="19" t="s">
        <v>104</v>
      </c>
      <c r="C23" s="20"/>
      <c r="D23" s="20"/>
      <c r="E23" s="20"/>
      <c r="F23" s="61"/>
      <c r="G23" s="61"/>
      <c r="H23" s="61"/>
      <c r="I23" s="8"/>
      <c r="J23" s="8"/>
      <c r="K23" s="288"/>
      <c r="L23" s="288"/>
      <c r="M23" s="8"/>
    </row>
    <row r="24" spans="1:13" ht="15" customHeight="1" x14ac:dyDescent="0.25">
      <c r="A24" s="282"/>
      <c r="B24" s="19" t="s">
        <v>137</v>
      </c>
      <c r="C24" s="20">
        <v>27796</v>
      </c>
      <c r="D24" s="20">
        <v>24172</v>
      </c>
      <c r="E24" s="20">
        <v>23772</v>
      </c>
      <c r="F24" s="61">
        <v>27254</v>
      </c>
      <c r="G24" s="61">
        <v>30170</v>
      </c>
      <c r="H24" s="61">
        <v>35165</v>
      </c>
      <c r="I24" s="79">
        <v>39072</v>
      </c>
      <c r="J24" s="79">
        <v>37596</v>
      </c>
      <c r="K24" s="287" t="s">
        <v>219</v>
      </c>
      <c r="L24" s="287" t="s">
        <v>146</v>
      </c>
      <c r="M24" s="8"/>
    </row>
    <row r="25" spans="1:13" ht="15" customHeight="1" x14ac:dyDescent="0.25">
      <c r="A25" s="282"/>
      <c r="B25" s="19" t="s">
        <v>105</v>
      </c>
      <c r="C25" s="20"/>
      <c r="D25" s="20"/>
      <c r="E25" s="20"/>
      <c r="F25" s="61"/>
      <c r="G25" s="61"/>
      <c r="H25" s="61"/>
      <c r="I25" s="61"/>
      <c r="J25" s="61"/>
      <c r="K25" s="61"/>
      <c r="L25" s="61"/>
      <c r="M25" s="8"/>
    </row>
    <row r="26" spans="1:13" ht="15" customHeight="1" x14ac:dyDescent="0.25">
      <c r="A26" s="282"/>
      <c r="B26" s="19" t="s">
        <v>139</v>
      </c>
      <c r="C26" s="20">
        <v>10977</v>
      </c>
      <c r="D26" s="20">
        <v>10686</v>
      </c>
      <c r="E26" s="20">
        <v>10467</v>
      </c>
      <c r="F26" s="61">
        <v>9803</v>
      </c>
      <c r="G26" s="61">
        <v>9915</v>
      </c>
      <c r="H26" s="61">
        <v>9504</v>
      </c>
      <c r="I26" s="61">
        <v>9623</v>
      </c>
      <c r="J26" s="61">
        <v>9689</v>
      </c>
      <c r="K26" s="61" t="s">
        <v>219</v>
      </c>
      <c r="L26" s="61" t="s">
        <v>146</v>
      </c>
      <c r="M26" s="8"/>
    </row>
    <row r="27" spans="1:13" ht="15" customHeight="1" x14ac:dyDescent="0.25">
      <c r="A27" s="282"/>
      <c r="B27" s="19" t="s">
        <v>148</v>
      </c>
      <c r="C27" s="20"/>
      <c r="D27" s="20"/>
      <c r="E27" s="20"/>
      <c r="F27" s="61"/>
      <c r="G27" s="61"/>
      <c r="H27" s="61"/>
      <c r="I27" s="61"/>
      <c r="J27" s="61"/>
      <c r="K27" s="61"/>
      <c r="L27" s="61"/>
      <c r="M27" s="8"/>
    </row>
    <row r="28" spans="1:13" ht="15" customHeight="1" x14ac:dyDescent="0.25">
      <c r="A28" s="282"/>
      <c r="B28" s="22" t="s">
        <v>44</v>
      </c>
      <c r="C28" s="20">
        <v>7304</v>
      </c>
      <c r="D28" s="20">
        <v>8088</v>
      </c>
      <c r="E28" s="20">
        <v>11459</v>
      </c>
      <c r="F28" s="61">
        <v>13455</v>
      </c>
      <c r="G28" s="61">
        <v>16866</v>
      </c>
      <c r="H28" s="61">
        <v>16335</v>
      </c>
      <c r="I28" s="79">
        <v>6662</v>
      </c>
      <c r="J28" s="79">
        <v>7086</v>
      </c>
      <c r="K28" s="287" t="s">
        <v>219</v>
      </c>
      <c r="L28" s="287" t="s">
        <v>146</v>
      </c>
      <c r="M28" s="8"/>
    </row>
    <row r="29" spans="1:13" ht="15" customHeight="1" x14ac:dyDescent="0.25">
      <c r="A29" s="282"/>
      <c r="B29" s="22" t="s">
        <v>106</v>
      </c>
      <c r="C29" s="20"/>
      <c r="D29" s="20"/>
      <c r="E29" s="20"/>
      <c r="F29" s="61"/>
      <c r="G29" s="61"/>
      <c r="H29" s="61"/>
      <c r="I29" s="61"/>
      <c r="J29" s="61"/>
      <c r="K29" s="61"/>
      <c r="L29" s="61"/>
      <c r="M29" s="8"/>
    </row>
    <row r="30" spans="1:13" ht="15" customHeight="1" x14ac:dyDescent="0.25">
      <c r="A30" s="282"/>
      <c r="B30" s="38" t="s">
        <v>45</v>
      </c>
      <c r="C30" s="20">
        <v>7361</v>
      </c>
      <c r="D30" s="20">
        <v>6387</v>
      </c>
      <c r="E30" s="20">
        <v>6343</v>
      </c>
      <c r="F30" s="61">
        <v>6080</v>
      </c>
      <c r="G30" s="61">
        <v>5953</v>
      </c>
      <c r="H30" s="61">
        <v>30489</v>
      </c>
      <c r="I30" s="61">
        <v>26446</v>
      </c>
      <c r="J30" s="61">
        <v>24737</v>
      </c>
      <c r="K30" s="61" t="s">
        <v>219</v>
      </c>
      <c r="L30" s="61" t="s">
        <v>146</v>
      </c>
      <c r="M30" s="8"/>
    </row>
    <row r="31" spans="1:13" ht="15" customHeight="1" x14ac:dyDescent="0.25">
      <c r="A31" s="282"/>
      <c r="B31" s="19" t="s">
        <v>16</v>
      </c>
      <c r="C31" s="20"/>
      <c r="D31" s="20"/>
      <c r="E31" s="20"/>
      <c r="F31" s="61"/>
      <c r="G31" s="61"/>
      <c r="H31" s="61"/>
      <c r="I31" s="61"/>
      <c r="J31" s="61"/>
      <c r="K31" s="61"/>
      <c r="L31" s="61"/>
      <c r="M31" s="8"/>
    </row>
    <row r="32" spans="1:13" ht="15" customHeight="1" x14ac:dyDescent="0.25">
      <c r="A32" s="282"/>
      <c r="B32" s="38" t="s">
        <v>46</v>
      </c>
      <c r="C32" s="20">
        <v>22607</v>
      </c>
      <c r="D32" s="20">
        <v>19019</v>
      </c>
      <c r="E32" s="20">
        <v>20073</v>
      </c>
      <c r="F32" s="61">
        <v>22582</v>
      </c>
      <c r="G32" s="61">
        <v>27242</v>
      </c>
      <c r="H32" s="61">
        <v>30508</v>
      </c>
      <c r="I32" s="61">
        <v>22836</v>
      </c>
      <c r="J32" s="61">
        <v>25075</v>
      </c>
      <c r="K32" s="61" t="s">
        <v>219</v>
      </c>
      <c r="L32" s="61" t="s">
        <v>146</v>
      </c>
      <c r="M32" s="8"/>
    </row>
    <row r="33" spans="1:13" ht="15" customHeight="1" x14ac:dyDescent="0.25">
      <c r="A33" s="282"/>
      <c r="B33" s="19" t="s">
        <v>17</v>
      </c>
      <c r="C33" s="20"/>
      <c r="D33" s="20"/>
      <c r="E33" s="20"/>
      <c r="F33" s="61"/>
      <c r="G33" s="61"/>
      <c r="H33" s="61"/>
      <c r="I33" s="61"/>
      <c r="J33" s="61"/>
      <c r="K33" s="61"/>
      <c r="L33" s="61"/>
      <c r="M33" s="8"/>
    </row>
    <row r="34" spans="1:13" ht="15" customHeight="1" x14ac:dyDescent="0.25">
      <c r="A34" s="282"/>
      <c r="B34" s="19" t="s">
        <v>47</v>
      </c>
      <c r="C34" s="20">
        <v>14281</v>
      </c>
      <c r="D34" s="20">
        <v>12576</v>
      </c>
      <c r="E34" s="20">
        <v>14683</v>
      </c>
      <c r="F34" s="61">
        <v>17609</v>
      </c>
      <c r="G34" s="61">
        <v>21516</v>
      </c>
      <c r="H34" s="61">
        <v>25011</v>
      </c>
      <c r="I34" s="61">
        <v>18379</v>
      </c>
      <c r="J34" s="61">
        <v>21630</v>
      </c>
      <c r="K34" s="61" t="s">
        <v>219</v>
      </c>
      <c r="L34" s="61" t="s">
        <v>146</v>
      </c>
      <c r="M34" s="8"/>
    </row>
    <row r="35" spans="1:13" ht="15" customHeight="1" x14ac:dyDescent="0.25">
      <c r="A35" s="282"/>
      <c r="B35" s="19" t="s">
        <v>18</v>
      </c>
      <c r="C35" s="20"/>
      <c r="D35" s="20"/>
      <c r="E35" s="20"/>
      <c r="F35" s="61"/>
      <c r="G35" s="61"/>
      <c r="H35" s="61"/>
      <c r="I35" s="61"/>
      <c r="J35" s="61"/>
      <c r="K35" s="61"/>
      <c r="L35" s="61"/>
      <c r="M35" s="8"/>
    </row>
    <row r="36" spans="1:13" ht="15" customHeight="1" x14ac:dyDescent="0.25">
      <c r="A36" s="282"/>
      <c r="B36" s="19" t="s">
        <v>48</v>
      </c>
      <c r="C36" s="20">
        <v>5989</v>
      </c>
      <c r="D36" s="20">
        <v>5320</v>
      </c>
      <c r="E36" s="20">
        <v>4884</v>
      </c>
      <c r="F36" s="61">
        <v>4545</v>
      </c>
      <c r="G36" s="61">
        <v>4629</v>
      </c>
      <c r="H36" s="61">
        <v>5166</v>
      </c>
      <c r="I36" s="61">
        <v>4859</v>
      </c>
      <c r="J36" s="61">
        <v>2177</v>
      </c>
      <c r="K36" s="61" t="s">
        <v>219</v>
      </c>
      <c r="L36" s="61" t="s">
        <v>146</v>
      </c>
      <c r="M36" s="8"/>
    </row>
    <row r="37" spans="1:13" ht="15" customHeight="1" x14ac:dyDescent="0.25">
      <c r="A37" s="282"/>
      <c r="B37" s="19" t="s">
        <v>107</v>
      </c>
      <c r="C37" s="20"/>
      <c r="D37" s="20"/>
      <c r="E37" s="20"/>
      <c r="F37" s="61"/>
      <c r="G37" s="61"/>
      <c r="H37" s="61"/>
      <c r="I37" s="61"/>
      <c r="J37" s="61"/>
      <c r="K37" s="61"/>
      <c r="L37" s="61"/>
      <c r="M37" s="8"/>
    </row>
    <row r="38" spans="1:13" ht="15" customHeight="1" x14ac:dyDescent="0.25">
      <c r="A38" s="282"/>
      <c r="B38" s="19" t="s">
        <v>49</v>
      </c>
      <c r="C38" s="20">
        <v>2337</v>
      </c>
      <c r="D38" s="20">
        <v>1123</v>
      </c>
      <c r="E38" s="20">
        <v>506</v>
      </c>
      <c r="F38" s="61">
        <v>428</v>
      </c>
      <c r="G38" s="61">
        <v>1095</v>
      </c>
      <c r="H38" s="61">
        <v>330</v>
      </c>
      <c r="I38" s="61">
        <v>-402</v>
      </c>
      <c r="J38" s="61">
        <v>1266</v>
      </c>
      <c r="K38" s="61" t="s">
        <v>219</v>
      </c>
      <c r="L38" s="61" t="s">
        <v>146</v>
      </c>
      <c r="M38" s="8"/>
    </row>
    <row r="39" spans="1:13" ht="15" customHeight="1" thickBot="1" x14ac:dyDescent="0.3">
      <c r="A39" s="24"/>
      <c r="B39" s="23" t="s">
        <v>108</v>
      </c>
      <c r="C39" s="25"/>
      <c r="D39" s="25"/>
      <c r="E39" s="25"/>
      <c r="F39" s="63"/>
      <c r="G39" s="63"/>
      <c r="H39" s="63"/>
      <c r="I39" s="63"/>
      <c r="J39" s="63"/>
      <c r="K39" s="63"/>
      <c r="L39" s="63"/>
      <c r="M39" s="8"/>
    </row>
    <row r="40" spans="1:13" ht="15" customHeight="1" thickTop="1" x14ac:dyDescent="0.25">
      <c r="A40" s="329" t="s">
        <v>380</v>
      </c>
      <c r="B40" s="329"/>
      <c r="C40" s="26">
        <v>207258</v>
      </c>
      <c r="D40" s="26">
        <v>205090</v>
      </c>
      <c r="E40" s="26">
        <v>201315</v>
      </c>
      <c r="F40" s="26">
        <v>213826</v>
      </c>
      <c r="G40" s="26">
        <v>236825</v>
      </c>
      <c r="H40" s="26">
        <v>285927</v>
      </c>
      <c r="I40" s="26">
        <v>260122</v>
      </c>
      <c r="J40" s="26">
        <v>263742</v>
      </c>
      <c r="K40" s="26" t="s">
        <v>219</v>
      </c>
      <c r="L40" s="26" t="s">
        <v>146</v>
      </c>
    </row>
    <row r="41" spans="1:13" ht="15" customHeight="1" x14ac:dyDescent="0.25">
      <c r="A41" s="330"/>
      <c r="B41" s="330"/>
      <c r="C41" s="27"/>
      <c r="D41" s="27"/>
      <c r="E41" s="27"/>
      <c r="F41" s="27"/>
      <c r="G41" s="27"/>
      <c r="H41" s="27"/>
      <c r="I41" s="27"/>
      <c r="J41" s="27"/>
      <c r="K41" s="27"/>
      <c r="L41" s="27"/>
    </row>
    <row r="42" spans="1:13" x14ac:dyDescent="0.25">
      <c r="K42" s="289"/>
      <c r="L42" s="289"/>
    </row>
    <row r="43" spans="1:13" ht="15" customHeight="1" x14ac:dyDescent="0.25">
      <c r="A43" s="274"/>
      <c r="B43" s="274"/>
      <c r="C43" s="274">
        <v>2009</v>
      </c>
      <c r="D43" s="274">
        <v>2010</v>
      </c>
      <c r="E43" s="274">
        <v>2011</v>
      </c>
      <c r="F43" s="274">
        <v>2012</v>
      </c>
      <c r="G43" s="274">
        <v>2013</v>
      </c>
      <c r="H43" s="274">
        <v>2014</v>
      </c>
      <c r="I43" s="274">
        <v>2015</v>
      </c>
      <c r="J43" s="274">
        <v>2016</v>
      </c>
      <c r="K43" s="274">
        <v>2017</v>
      </c>
      <c r="L43" s="274">
        <v>2018</v>
      </c>
      <c r="M43" s="8"/>
    </row>
    <row r="44" spans="1:13" ht="15" customHeight="1" x14ac:dyDescent="0.25">
      <c r="A44" s="12"/>
      <c r="B44" s="12"/>
      <c r="C44" s="266">
        <v>40268</v>
      </c>
      <c r="D44" s="266">
        <v>40633</v>
      </c>
      <c r="E44" s="266">
        <v>40999</v>
      </c>
      <c r="F44" s="266">
        <v>41364</v>
      </c>
      <c r="G44" s="266">
        <v>41729</v>
      </c>
      <c r="H44" s="266">
        <v>42094</v>
      </c>
      <c r="I44" s="266">
        <v>42460</v>
      </c>
      <c r="J44" s="266">
        <v>42825</v>
      </c>
      <c r="K44" s="266">
        <v>43190</v>
      </c>
      <c r="L44" s="266">
        <v>43555</v>
      </c>
      <c r="M44" s="8"/>
    </row>
    <row r="45" spans="1:13" ht="15" customHeight="1" x14ac:dyDescent="0.25">
      <c r="A45" s="29"/>
      <c r="B45" s="29"/>
      <c r="C45" s="270" t="s">
        <v>198</v>
      </c>
      <c r="D45" s="270" t="s">
        <v>198</v>
      </c>
      <c r="E45" s="270" t="s">
        <v>198</v>
      </c>
      <c r="F45" s="270" t="s">
        <v>198</v>
      </c>
      <c r="G45" s="270" t="s">
        <v>198</v>
      </c>
      <c r="H45" s="270" t="s">
        <v>198</v>
      </c>
      <c r="I45" s="270" t="s">
        <v>199</v>
      </c>
      <c r="J45" s="270" t="s">
        <v>199</v>
      </c>
      <c r="K45" s="270" t="s">
        <v>199</v>
      </c>
      <c r="L45" s="270" t="s">
        <v>199</v>
      </c>
      <c r="M45" s="8"/>
    </row>
    <row r="46" spans="1:13" ht="15" customHeight="1" x14ac:dyDescent="0.25">
      <c r="A46" s="331" t="s">
        <v>41</v>
      </c>
      <c r="B46" s="331"/>
      <c r="C46" s="16"/>
      <c r="D46" s="16"/>
      <c r="E46" s="16"/>
      <c r="F46" s="16"/>
      <c r="G46" s="16"/>
      <c r="H46" s="16"/>
      <c r="I46" s="80"/>
      <c r="J46" s="80"/>
      <c r="K46" s="80"/>
      <c r="L46" s="80"/>
    </row>
    <row r="47" spans="1:13" ht="15" customHeight="1" x14ac:dyDescent="0.25">
      <c r="A47" s="332" t="s">
        <v>244</v>
      </c>
      <c r="B47" s="333"/>
      <c r="C47" s="18"/>
      <c r="D47" s="18"/>
      <c r="E47" s="18"/>
      <c r="F47" s="18"/>
      <c r="G47" s="18"/>
      <c r="H47" s="18"/>
      <c r="I47" s="62"/>
      <c r="J47" s="62"/>
      <c r="K47" s="62"/>
      <c r="L47" s="62"/>
    </row>
    <row r="48" spans="1:13" ht="15" customHeight="1" x14ac:dyDescent="0.25">
      <c r="A48" s="327" t="s">
        <v>77</v>
      </c>
      <c r="B48" s="328"/>
      <c r="C48" s="20" t="s">
        <v>219</v>
      </c>
      <c r="D48" s="20" t="s">
        <v>219</v>
      </c>
      <c r="E48" s="20" t="s">
        <v>219</v>
      </c>
      <c r="F48" s="20" t="s">
        <v>219</v>
      </c>
      <c r="G48" s="20" t="s">
        <v>219</v>
      </c>
      <c r="H48" s="20" t="s">
        <v>219</v>
      </c>
      <c r="I48" s="20">
        <v>120616</v>
      </c>
      <c r="J48" s="20">
        <v>125271</v>
      </c>
      <c r="K48" s="61">
        <v>139355</v>
      </c>
      <c r="L48" s="61">
        <v>146771</v>
      </c>
      <c r="M48" s="8"/>
    </row>
    <row r="49" spans="1:13" ht="15" customHeight="1" x14ac:dyDescent="0.25">
      <c r="A49" s="328" t="s">
        <v>109</v>
      </c>
      <c r="B49" s="328"/>
      <c r="C49" s="20"/>
      <c r="D49" s="20"/>
      <c r="E49" s="20"/>
      <c r="F49" s="20"/>
      <c r="G49" s="20"/>
      <c r="H49" s="20"/>
      <c r="I49" s="20"/>
      <c r="J49" s="20"/>
      <c r="K49" s="61"/>
      <c r="L49" s="61"/>
      <c r="M49" s="8"/>
    </row>
    <row r="50" spans="1:13" ht="15" customHeight="1" x14ac:dyDescent="0.25">
      <c r="A50" s="282"/>
      <c r="B50" s="268" t="s">
        <v>226</v>
      </c>
      <c r="C50" s="20" t="s">
        <v>219</v>
      </c>
      <c r="D50" s="20" t="s">
        <v>219</v>
      </c>
      <c r="E50" s="20" t="s">
        <v>219</v>
      </c>
      <c r="F50" s="20" t="s">
        <v>219</v>
      </c>
      <c r="G50" s="20" t="s">
        <v>219</v>
      </c>
      <c r="H50" s="20" t="s">
        <v>219</v>
      </c>
      <c r="I50" s="20">
        <v>44869</v>
      </c>
      <c r="J50" s="20">
        <v>49498</v>
      </c>
      <c r="K50" s="61">
        <v>56559</v>
      </c>
      <c r="L50" s="61">
        <v>59640</v>
      </c>
      <c r="M50" s="8"/>
    </row>
    <row r="51" spans="1:13" ht="15" customHeight="1" x14ac:dyDescent="0.25">
      <c r="A51" s="282"/>
      <c r="B51" s="269" t="s">
        <v>223</v>
      </c>
      <c r="C51" s="20"/>
      <c r="D51" s="20"/>
      <c r="E51" s="20"/>
      <c r="F51" s="20"/>
      <c r="G51" s="20"/>
      <c r="H51" s="20"/>
      <c r="I51" s="20"/>
      <c r="J51" s="20"/>
      <c r="M51" s="8"/>
    </row>
    <row r="52" spans="1:13" ht="15" customHeight="1" x14ac:dyDescent="0.25">
      <c r="A52" s="282"/>
      <c r="B52" s="268" t="s">
        <v>227</v>
      </c>
      <c r="C52" s="20" t="s">
        <v>219</v>
      </c>
      <c r="D52" s="20" t="s">
        <v>219</v>
      </c>
      <c r="E52" s="20" t="s">
        <v>219</v>
      </c>
      <c r="F52" s="20" t="s">
        <v>219</v>
      </c>
      <c r="G52" s="20" t="s">
        <v>219</v>
      </c>
      <c r="H52" s="20" t="s">
        <v>219</v>
      </c>
      <c r="I52" s="20">
        <v>43622</v>
      </c>
      <c r="J52" s="20">
        <v>43662</v>
      </c>
      <c r="K52" s="61">
        <v>48643</v>
      </c>
      <c r="L52" s="61">
        <v>47858</v>
      </c>
      <c r="M52" s="8"/>
    </row>
    <row r="53" spans="1:13" ht="15" customHeight="1" x14ac:dyDescent="0.25">
      <c r="A53" s="282"/>
      <c r="B53" s="269" t="s">
        <v>224</v>
      </c>
      <c r="C53" s="20"/>
      <c r="D53" s="20"/>
      <c r="E53" s="20"/>
      <c r="F53" s="20"/>
      <c r="G53" s="20"/>
      <c r="H53" s="20"/>
      <c r="I53" s="20"/>
      <c r="J53" s="20"/>
      <c r="M53" s="8"/>
    </row>
    <row r="54" spans="1:13" ht="15" customHeight="1" x14ac:dyDescent="0.25">
      <c r="A54" s="282"/>
      <c r="B54" s="268" t="s">
        <v>230</v>
      </c>
      <c r="C54" s="20" t="s">
        <v>219</v>
      </c>
      <c r="D54" s="20" t="s">
        <v>219</v>
      </c>
      <c r="E54" s="20" t="s">
        <v>219</v>
      </c>
      <c r="F54" s="20" t="s">
        <v>219</v>
      </c>
      <c r="G54" s="20" t="s">
        <v>219</v>
      </c>
      <c r="H54" s="20" t="s">
        <v>219</v>
      </c>
      <c r="I54" s="20">
        <v>150</v>
      </c>
      <c r="J54" s="20">
        <v>280</v>
      </c>
      <c r="K54" s="61">
        <v>579</v>
      </c>
      <c r="L54" s="61">
        <v>1174</v>
      </c>
      <c r="M54" s="8"/>
    </row>
    <row r="55" spans="1:13" ht="15" customHeight="1" x14ac:dyDescent="0.25">
      <c r="A55" s="282"/>
      <c r="B55" s="269" t="s">
        <v>225</v>
      </c>
      <c r="C55" s="20"/>
      <c r="D55" s="20"/>
      <c r="E55" s="20"/>
      <c r="F55" s="20"/>
      <c r="G55" s="20"/>
      <c r="H55" s="20"/>
      <c r="I55" s="20"/>
      <c r="J55" s="20"/>
      <c r="M55" s="8"/>
    </row>
    <row r="56" spans="1:13" ht="15" customHeight="1" x14ac:dyDescent="0.25">
      <c r="A56" s="282"/>
      <c r="B56" s="268" t="s">
        <v>231</v>
      </c>
      <c r="C56" s="20" t="s">
        <v>219</v>
      </c>
      <c r="D56" s="20" t="s">
        <v>219</v>
      </c>
      <c r="E56" s="20" t="s">
        <v>219</v>
      </c>
      <c r="F56" s="20" t="s">
        <v>219</v>
      </c>
      <c r="G56" s="20" t="s">
        <v>219</v>
      </c>
      <c r="H56" s="20" t="s">
        <v>219</v>
      </c>
      <c r="I56" s="20">
        <v>29044</v>
      </c>
      <c r="J56" s="20">
        <v>29024</v>
      </c>
      <c r="K56" s="61">
        <v>30943</v>
      </c>
      <c r="L56" s="61">
        <v>34825</v>
      </c>
      <c r="M56" s="8"/>
    </row>
    <row r="57" spans="1:13" ht="15" customHeight="1" x14ac:dyDescent="0.25">
      <c r="A57" s="282"/>
      <c r="B57" s="269" t="s">
        <v>228</v>
      </c>
      <c r="C57" s="20"/>
      <c r="D57" s="20"/>
      <c r="E57" s="20"/>
      <c r="F57" s="20"/>
      <c r="G57" s="20"/>
      <c r="H57" s="20"/>
      <c r="I57" s="20"/>
      <c r="J57" s="20"/>
      <c r="M57" s="8"/>
    </row>
    <row r="58" spans="1:13" ht="15" customHeight="1" x14ac:dyDescent="0.25">
      <c r="A58" s="282"/>
      <c r="B58" s="268" t="s">
        <v>232</v>
      </c>
      <c r="C58" s="20" t="s">
        <v>219</v>
      </c>
      <c r="D58" s="20" t="s">
        <v>219</v>
      </c>
      <c r="E58" s="20" t="s">
        <v>219</v>
      </c>
      <c r="F58" s="20" t="s">
        <v>219</v>
      </c>
      <c r="G58" s="20" t="s">
        <v>219</v>
      </c>
      <c r="H58" s="20" t="s">
        <v>219</v>
      </c>
      <c r="I58" s="20">
        <v>2931</v>
      </c>
      <c r="J58" s="20">
        <v>2807</v>
      </c>
      <c r="K58" s="61">
        <v>2630</v>
      </c>
      <c r="L58" s="61">
        <v>3274</v>
      </c>
      <c r="M58" s="8"/>
    </row>
    <row r="59" spans="1:13" ht="15" customHeight="1" x14ac:dyDescent="0.25">
      <c r="A59" s="292"/>
      <c r="B59" s="267" t="s">
        <v>229</v>
      </c>
      <c r="C59" s="18"/>
      <c r="D59" s="18"/>
      <c r="E59" s="18"/>
      <c r="F59" s="18"/>
      <c r="G59" s="18"/>
      <c r="H59" s="18"/>
      <c r="I59" s="18"/>
      <c r="J59" s="18"/>
      <c r="K59" s="62"/>
      <c r="L59" s="62"/>
      <c r="M59" s="8"/>
    </row>
    <row r="60" spans="1:13" ht="15" customHeight="1" x14ac:dyDescent="0.25">
      <c r="A60" s="327" t="s">
        <v>233</v>
      </c>
      <c r="B60" s="328"/>
      <c r="C60" s="20" t="s">
        <v>219</v>
      </c>
      <c r="D60" s="20" t="s">
        <v>219</v>
      </c>
      <c r="E60" s="20" t="s">
        <v>219</v>
      </c>
      <c r="F60" s="20" t="s">
        <v>219</v>
      </c>
      <c r="G60" s="20" t="s">
        <v>219</v>
      </c>
      <c r="H60" s="20" t="s">
        <v>219</v>
      </c>
      <c r="I60" s="20">
        <v>130277</v>
      </c>
      <c r="J60" s="20">
        <v>128492</v>
      </c>
      <c r="K60" s="61">
        <v>132893</v>
      </c>
      <c r="L60" s="61">
        <v>138126</v>
      </c>
      <c r="M60" s="8"/>
    </row>
    <row r="61" spans="1:13" ht="15" customHeight="1" x14ac:dyDescent="0.25">
      <c r="A61" s="83" t="s">
        <v>234</v>
      </c>
      <c r="B61" s="269"/>
      <c r="C61" s="20"/>
      <c r="D61" s="20"/>
      <c r="E61" s="20"/>
      <c r="F61" s="61"/>
      <c r="G61" s="61"/>
      <c r="H61" s="61"/>
      <c r="I61" s="61"/>
      <c r="J61" s="61"/>
      <c r="M61" s="8"/>
    </row>
    <row r="62" spans="1:13" ht="15" customHeight="1" x14ac:dyDescent="0.25">
      <c r="A62" s="282"/>
      <c r="B62" s="268" t="s">
        <v>245</v>
      </c>
      <c r="C62" s="20" t="s">
        <v>219</v>
      </c>
      <c r="D62" s="20" t="s">
        <v>219</v>
      </c>
      <c r="E62" s="20" t="s">
        <v>219</v>
      </c>
      <c r="F62" s="20" t="s">
        <v>219</v>
      </c>
      <c r="G62" s="20" t="s">
        <v>219</v>
      </c>
      <c r="H62" s="20" t="s">
        <v>219</v>
      </c>
      <c r="I62" s="20">
        <v>95489</v>
      </c>
      <c r="J62" s="20">
        <v>93748</v>
      </c>
      <c r="K62" s="61">
        <v>94760</v>
      </c>
      <c r="L62" s="61">
        <v>95488</v>
      </c>
      <c r="M62" s="8"/>
    </row>
    <row r="63" spans="1:13" ht="15" customHeight="1" x14ac:dyDescent="0.25">
      <c r="A63" s="282"/>
      <c r="B63" s="269" t="s">
        <v>236</v>
      </c>
      <c r="C63" s="20"/>
      <c r="D63" s="20"/>
      <c r="E63" s="20"/>
      <c r="F63" s="20"/>
      <c r="G63" s="20"/>
      <c r="H63" s="20"/>
      <c r="I63" s="20"/>
      <c r="J63" s="20"/>
      <c r="M63" s="8"/>
    </row>
    <row r="64" spans="1:13" ht="15" customHeight="1" x14ac:dyDescent="0.25">
      <c r="A64" s="282"/>
      <c r="B64" s="268" t="s">
        <v>235</v>
      </c>
      <c r="C64" s="20" t="s">
        <v>219</v>
      </c>
      <c r="D64" s="20" t="s">
        <v>219</v>
      </c>
      <c r="E64" s="20" t="s">
        <v>219</v>
      </c>
      <c r="F64" s="20" t="s">
        <v>219</v>
      </c>
      <c r="G64" s="20" t="s">
        <v>219</v>
      </c>
      <c r="H64" s="20" t="s">
        <v>219</v>
      </c>
      <c r="I64" s="20">
        <v>6650</v>
      </c>
      <c r="J64" s="20">
        <v>4880</v>
      </c>
      <c r="K64" s="61">
        <v>4809</v>
      </c>
      <c r="L64" s="61">
        <v>2557</v>
      </c>
      <c r="M64" s="8"/>
    </row>
    <row r="65" spans="1:13" ht="15" customHeight="1" x14ac:dyDescent="0.25">
      <c r="A65" s="282"/>
      <c r="B65" s="269" t="s">
        <v>237</v>
      </c>
      <c r="C65" s="20"/>
      <c r="D65" s="20"/>
      <c r="E65" s="20"/>
      <c r="F65" s="20"/>
      <c r="G65" s="20"/>
      <c r="H65" s="20"/>
      <c r="I65" s="20"/>
      <c r="J65" s="20"/>
      <c r="M65" s="8"/>
    </row>
    <row r="66" spans="1:13" ht="15" customHeight="1" x14ac:dyDescent="0.25">
      <c r="A66" s="282"/>
      <c r="B66" s="268" t="s">
        <v>246</v>
      </c>
      <c r="C66" s="20" t="s">
        <v>219</v>
      </c>
      <c r="D66" s="20" t="s">
        <v>219</v>
      </c>
      <c r="E66" s="20" t="s">
        <v>219</v>
      </c>
      <c r="F66" s="20" t="s">
        <v>219</v>
      </c>
      <c r="G66" s="20" t="s">
        <v>219</v>
      </c>
      <c r="H66" s="20" t="s">
        <v>219</v>
      </c>
      <c r="I66" s="20">
        <v>2128</v>
      </c>
      <c r="J66" s="20">
        <v>1648</v>
      </c>
      <c r="K66" s="61">
        <v>1580</v>
      </c>
      <c r="L66" s="61">
        <v>1489</v>
      </c>
      <c r="M66" s="8"/>
    </row>
    <row r="67" spans="1:13" ht="15" customHeight="1" x14ac:dyDescent="0.25">
      <c r="A67" s="282"/>
      <c r="B67" s="269" t="s">
        <v>238</v>
      </c>
      <c r="C67" s="20"/>
      <c r="D67" s="20"/>
      <c r="E67" s="20"/>
      <c r="F67" s="20"/>
      <c r="G67" s="20"/>
      <c r="H67" s="20"/>
      <c r="I67" s="20"/>
      <c r="J67" s="20"/>
      <c r="M67" s="8"/>
    </row>
    <row r="68" spans="1:13" ht="15" customHeight="1" x14ac:dyDescent="0.25">
      <c r="A68" s="282"/>
      <c r="B68" s="268" t="s">
        <v>247</v>
      </c>
      <c r="C68" s="20" t="s">
        <v>219</v>
      </c>
      <c r="D68" s="20" t="s">
        <v>219</v>
      </c>
      <c r="E68" s="20" t="s">
        <v>219</v>
      </c>
      <c r="F68" s="20" t="s">
        <v>219</v>
      </c>
      <c r="G68" s="20" t="s">
        <v>219</v>
      </c>
      <c r="H68" s="20" t="s">
        <v>219</v>
      </c>
      <c r="I68" s="20">
        <v>436</v>
      </c>
      <c r="J68" s="20">
        <v>425</v>
      </c>
      <c r="K68" s="61">
        <v>412</v>
      </c>
      <c r="L68" s="61">
        <v>8829</v>
      </c>
      <c r="M68" s="8"/>
    </row>
    <row r="69" spans="1:13" ht="15" customHeight="1" x14ac:dyDescent="0.25">
      <c r="A69" s="282"/>
      <c r="B69" s="269" t="s">
        <v>239</v>
      </c>
      <c r="C69" s="20"/>
      <c r="D69" s="20"/>
      <c r="E69" s="20"/>
      <c r="F69" s="20"/>
      <c r="G69" s="20"/>
      <c r="H69" s="20"/>
      <c r="I69" s="20"/>
      <c r="J69" s="20"/>
      <c r="M69" s="8"/>
    </row>
    <row r="70" spans="1:13" ht="15" customHeight="1" x14ac:dyDescent="0.25">
      <c r="A70" s="282"/>
      <c r="B70" s="268" t="s">
        <v>248</v>
      </c>
      <c r="C70" s="20" t="s">
        <v>219</v>
      </c>
      <c r="D70" s="20" t="s">
        <v>219</v>
      </c>
      <c r="E70" s="20" t="s">
        <v>219</v>
      </c>
      <c r="F70" s="20" t="s">
        <v>219</v>
      </c>
      <c r="G70" s="20" t="s">
        <v>219</v>
      </c>
      <c r="H70" s="20" t="s">
        <v>219</v>
      </c>
      <c r="I70" s="20">
        <v>22887</v>
      </c>
      <c r="J70" s="20">
        <v>25141</v>
      </c>
      <c r="K70" s="61">
        <v>27272</v>
      </c>
      <c r="L70" s="61">
        <v>26059</v>
      </c>
      <c r="M70" s="8"/>
    </row>
    <row r="71" spans="1:13" ht="15" customHeight="1" x14ac:dyDescent="0.25">
      <c r="A71" s="282"/>
      <c r="B71" s="269" t="s">
        <v>240</v>
      </c>
      <c r="C71" s="20"/>
      <c r="D71" s="20"/>
      <c r="E71" s="20"/>
      <c r="F71" s="20"/>
      <c r="G71" s="20"/>
      <c r="H71" s="20"/>
      <c r="I71" s="20"/>
      <c r="J71" s="20"/>
      <c r="M71" s="8"/>
    </row>
    <row r="72" spans="1:13" ht="15" customHeight="1" x14ac:dyDescent="0.25">
      <c r="A72" s="282"/>
      <c r="B72" s="268" t="s">
        <v>249</v>
      </c>
      <c r="C72" s="20" t="s">
        <v>219</v>
      </c>
      <c r="D72" s="20" t="s">
        <v>219</v>
      </c>
      <c r="E72" s="20" t="s">
        <v>219</v>
      </c>
      <c r="F72" s="20" t="s">
        <v>219</v>
      </c>
      <c r="G72" s="20" t="s">
        <v>219</v>
      </c>
      <c r="H72" s="20" t="s">
        <v>219</v>
      </c>
      <c r="I72" s="20">
        <v>249</v>
      </c>
      <c r="J72" s="20">
        <v>419</v>
      </c>
      <c r="K72" s="61">
        <v>1633</v>
      </c>
      <c r="L72" s="61">
        <v>1175</v>
      </c>
      <c r="M72" s="8"/>
    </row>
    <row r="73" spans="1:13" ht="15" customHeight="1" x14ac:dyDescent="0.25">
      <c r="A73" s="282"/>
      <c r="B73" s="269" t="s">
        <v>241</v>
      </c>
      <c r="C73" s="20"/>
      <c r="D73" s="20"/>
      <c r="E73" s="20"/>
      <c r="F73" s="20"/>
      <c r="G73" s="20"/>
      <c r="H73" s="20"/>
      <c r="I73" s="20"/>
      <c r="J73" s="20"/>
      <c r="M73" s="8"/>
    </row>
    <row r="74" spans="1:13" ht="15" customHeight="1" x14ac:dyDescent="0.25">
      <c r="A74" s="282"/>
      <c r="B74" s="268" t="s">
        <v>250</v>
      </c>
      <c r="C74" s="20" t="s">
        <v>219</v>
      </c>
      <c r="D74" s="20" t="s">
        <v>219</v>
      </c>
      <c r="E74" s="20" t="s">
        <v>219</v>
      </c>
      <c r="F74" s="20" t="s">
        <v>219</v>
      </c>
      <c r="G74" s="20" t="s">
        <v>219</v>
      </c>
      <c r="H74" s="20" t="s">
        <v>219</v>
      </c>
      <c r="I74" s="20">
        <v>1078</v>
      </c>
      <c r="J74" s="20">
        <v>897</v>
      </c>
      <c r="K74" s="61">
        <v>860</v>
      </c>
      <c r="L74" s="61">
        <v>1085</v>
      </c>
      <c r="M74" s="8"/>
    </row>
    <row r="75" spans="1:13" ht="15" customHeight="1" x14ac:dyDescent="0.25">
      <c r="A75" s="282"/>
      <c r="B75" s="269" t="s">
        <v>242</v>
      </c>
      <c r="C75" s="20"/>
      <c r="D75" s="20"/>
      <c r="E75" s="20"/>
      <c r="F75" s="20"/>
      <c r="G75" s="20"/>
      <c r="H75" s="20"/>
      <c r="I75" s="20"/>
      <c r="J75" s="20"/>
      <c r="K75" s="61"/>
      <c r="L75" s="61"/>
      <c r="M75" s="8"/>
    </row>
    <row r="76" spans="1:13" ht="15" customHeight="1" x14ac:dyDescent="0.25">
      <c r="A76" s="282"/>
      <c r="B76" s="268" t="s">
        <v>251</v>
      </c>
      <c r="C76" s="20" t="s">
        <v>219</v>
      </c>
      <c r="D76" s="20" t="s">
        <v>219</v>
      </c>
      <c r="E76" s="20" t="s">
        <v>219</v>
      </c>
      <c r="F76" s="20" t="s">
        <v>219</v>
      </c>
      <c r="G76" s="20" t="s">
        <v>219</v>
      </c>
      <c r="H76" s="20" t="s">
        <v>219</v>
      </c>
      <c r="I76" s="20">
        <v>1360</v>
      </c>
      <c r="J76" s="20">
        <v>1334</v>
      </c>
      <c r="K76" s="61">
        <v>1566</v>
      </c>
      <c r="L76" s="61">
        <v>1444</v>
      </c>
      <c r="M76" s="8"/>
    </row>
    <row r="77" spans="1:13" ht="15" customHeight="1" thickBot="1" x14ac:dyDescent="0.3">
      <c r="A77" s="282"/>
      <c r="B77" s="269" t="s">
        <v>243</v>
      </c>
      <c r="C77" s="20"/>
      <c r="D77" s="20"/>
      <c r="E77" s="20"/>
      <c r="F77" s="20"/>
      <c r="G77" s="20"/>
      <c r="H77" s="20"/>
      <c r="I77" s="20"/>
      <c r="J77" s="20"/>
      <c r="K77" s="61"/>
      <c r="L77" s="61"/>
      <c r="M77" s="8"/>
    </row>
    <row r="78" spans="1:13" ht="15" customHeight="1" thickTop="1" x14ac:dyDescent="0.25">
      <c r="A78" s="329" t="s">
        <v>381</v>
      </c>
      <c r="B78" s="329"/>
      <c r="C78" s="26"/>
      <c r="D78" s="26"/>
      <c r="E78" s="26"/>
      <c r="F78" s="26"/>
      <c r="G78" s="26"/>
      <c r="H78" s="26"/>
      <c r="I78" s="26">
        <v>250892</v>
      </c>
      <c r="J78" s="26">
        <v>253763</v>
      </c>
      <c r="K78" s="26">
        <v>272247</v>
      </c>
      <c r="L78" s="26">
        <v>284898</v>
      </c>
    </row>
    <row r="79" spans="1:13" ht="15" customHeight="1" x14ac:dyDescent="0.25">
      <c r="A79" s="330"/>
      <c r="B79" s="330"/>
      <c r="C79" s="27"/>
      <c r="D79" s="27"/>
      <c r="E79" s="27"/>
      <c r="F79" s="27"/>
      <c r="G79" s="27"/>
      <c r="H79" s="27"/>
      <c r="I79" s="27"/>
      <c r="J79" s="27"/>
      <c r="K79" s="27"/>
      <c r="L79" s="27"/>
    </row>
  </sheetData>
  <mergeCells count="15">
    <mergeCell ref="A2:L2"/>
    <mergeCell ref="A60:B60"/>
    <mergeCell ref="A78:B78"/>
    <mergeCell ref="A79:B79"/>
    <mergeCell ref="A46:B46"/>
    <mergeCell ref="A47:B47"/>
    <mergeCell ref="A48:B48"/>
    <mergeCell ref="A49:B49"/>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97" fitToHeight="0" orientation="landscape" r:id="rId1"/>
  <headerFooter alignWithMargins="0"/>
  <rowBreaks count="1" manualBreakCount="1">
    <brk id="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showGridLines="0" zoomScaleNormal="100" workbookViewId="0"/>
  </sheetViews>
  <sheetFormatPr defaultRowHeight="15" x14ac:dyDescent="0.25"/>
  <cols>
    <col min="1" max="1" width="4.75" style="2" customWidth="1"/>
    <col min="2" max="2" width="53.625" style="2" customWidth="1"/>
    <col min="3" max="12" width="9.75" style="2" customWidth="1"/>
    <col min="13" max="16384" width="9" style="2"/>
  </cols>
  <sheetData>
    <row r="1" spans="1:12" ht="24" customHeight="1" x14ac:dyDescent="0.3">
      <c r="A1" s="85" t="s">
        <v>50</v>
      </c>
      <c r="B1" s="85"/>
      <c r="C1" s="11"/>
      <c r="D1" s="11"/>
      <c r="E1" s="11"/>
      <c r="F1" s="11"/>
      <c r="G1" s="11"/>
      <c r="H1" s="11"/>
      <c r="I1" s="11"/>
      <c r="J1" s="11"/>
      <c r="K1" s="11"/>
      <c r="L1" s="11"/>
    </row>
    <row r="2" spans="1:12" ht="15" customHeight="1" x14ac:dyDescent="0.25">
      <c r="A2" s="89"/>
      <c r="B2" s="89"/>
      <c r="C2" s="89"/>
      <c r="D2" s="89"/>
      <c r="E2" s="89"/>
      <c r="F2" s="89"/>
      <c r="G2" s="89"/>
      <c r="H2" s="89"/>
      <c r="I2" s="88"/>
      <c r="J2" s="88"/>
      <c r="K2" s="88"/>
      <c r="L2" s="88" t="s">
        <v>165</v>
      </c>
    </row>
    <row r="3" spans="1:12" ht="15.75" customHeight="1" x14ac:dyDescent="0.25">
      <c r="A3" s="274"/>
      <c r="B3" s="274"/>
      <c r="C3" s="274">
        <v>2009</v>
      </c>
      <c r="D3" s="274">
        <v>2010</v>
      </c>
      <c r="E3" s="274">
        <v>2011</v>
      </c>
      <c r="F3" s="274">
        <v>2012</v>
      </c>
      <c r="G3" s="274">
        <v>2013</v>
      </c>
      <c r="H3" s="274">
        <v>2014</v>
      </c>
      <c r="I3" s="274">
        <v>2015</v>
      </c>
      <c r="J3" s="274">
        <v>2016</v>
      </c>
      <c r="K3" s="274">
        <v>2017</v>
      </c>
      <c r="L3" s="274">
        <v>2018</v>
      </c>
    </row>
    <row r="4" spans="1:12" ht="15.75" customHeight="1" x14ac:dyDescent="0.25">
      <c r="A4" s="12"/>
      <c r="B4" s="12"/>
      <c r="C4" s="266">
        <v>40268</v>
      </c>
      <c r="D4" s="266">
        <v>40633</v>
      </c>
      <c r="E4" s="266">
        <v>40999</v>
      </c>
      <c r="F4" s="266">
        <v>41364</v>
      </c>
      <c r="G4" s="266">
        <v>41729</v>
      </c>
      <c r="H4" s="266">
        <v>42094</v>
      </c>
      <c r="I4" s="266">
        <v>42460</v>
      </c>
      <c r="J4" s="266">
        <v>42825</v>
      </c>
      <c r="K4" s="266">
        <v>43190</v>
      </c>
      <c r="L4" s="266">
        <v>43555</v>
      </c>
    </row>
    <row r="5" spans="1:12" ht="15.75" customHeight="1" x14ac:dyDescent="0.25">
      <c r="A5" s="29"/>
      <c r="B5" s="29"/>
      <c r="C5" s="270" t="s">
        <v>198</v>
      </c>
      <c r="D5" s="270" t="s">
        <v>198</v>
      </c>
      <c r="E5" s="270" t="s">
        <v>198</v>
      </c>
      <c r="F5" s="270" t="s">
        <v>198</v>
      </c>
      <c r="G5" s="270" t="s">
        <v>198</v>
      </c>
      <c r="H5" s="270" t="s">
        <v>198</v>
      </c>
      <c r="I5" s="270" t="s">
        <v>198</v>
      </c>
      <c r="J5" s="270" t="s">
        <v>198</v>
      </c>
      <c r="K5" s="270" t="s">
        <v>199</v>
      </c>
      <c r="L5" s="270" t="s">
        <v>199</v>
      </c>
    </row>
    <row r="6" spans="1:12" ht="15.75" customHeight="1" x14ac:dyDescent="0.25">
      <c r="A6" s="334" t="s">
        <v>51</v>
      </c>
      <c r="B6" s="331"/>
      <c r="C6" s="30"/>
      <c r="D6" s="30"/>
      <c r="E6" s="30"/>
      <c r="F6" s="30"/>
      <c r="G6" s="30"/>
      <c r="H6" s="30"/>
      <c r="I6" s="81"/>
      <c r="J6" s="81"/>
      <c r="K6" s="81"/>
      <c r="L6" s="81"/>
    </row>
    <row r="7" spans="1:12" ht="15.75" customHeight="1" x14ac:dyDescent="0.25">
      <c r="A7" s="338" t="s">
        <v>19</v>
      </c>
      <c r="B7" s="338"/>
      <c r="C7" s="31"/>
      <c r="D7" s="31"/>
      <c r="E7" s="31"/>
      <c r="F7" s="31"/>
      <c r="G7" s="31"/>
      <c r="H7" s="31"/>
      <c r="I7" s="67"/>
      <c r="J7" s="67"/>
      <c r="K7" s="67"/>
      <c r="L7" s="67"/>
    </row>
    <row r="8" spans="1:12" ht="15.75" customHeight="1" x14ac:dyDescent="0.25">
      <c r="A8" s="327" t="s">
        <v>86</v>
      </c>
      <c r="B8" s="328"/>
      <c r="C8" s="31">
        <v>52725</v>
      </c>
      <c r="D8" s="31">
        <v>60574</v>
      </c>
      <c r="E8" s="31">
        <v>61470</v>
      </c>
      <c r="F8" s="67">
        <v>67035</v>
      </c>
      <c r="G8" s="67">
        <v>68138</v>
      </c>
      <c r="H8" s="67">
        <v>70703</v>
      </c>
      <c r="I8" s="67">
        <v>56068</v>
      </c>
      <c r="J8" s="67">
        <v>54019</v>
      </c>
      <c r="K8" s="67" t="s">
        <v>219</v>
      </c>
      <c r="L8" s="67" t="s">
        <v>146</v>
      </c>
    </row>
    <row r="9" spans="1:12" ht="15.75" customHeight="1" x14ac:dyDescent="0.25">
      <c r="A9" s="328" t="s">
        <v>20</v>
      </c>
      <c r="B9" s="328"/>
      <c r="C9" s="31"/>
      <c r="D9" s="31"/>
      <c r="E9" s="31"/>
      <c r="F9" s="67"/>
      <c r="G9" s="67"/>
      <c r="H9" s="67"/>
      <c r="I9" s="67"/>
      <c r="J9" s="67"/>
      <c r="K9" s="67"/>
      <c r="L9" s="67"/>
    </row>
    <row r="10" spans="1:12" ht="15.75" customHeight="1" x14ac:dyDescent="0.25">
      <c r="A10" s="328"/>
      <c r="B10" s="38" t="s">
        <v>52</v>
      </c>
      <c r="C10" s="31">
        <v>28177</v>
      </c>
      <c r="D10" s="31">
        <v>28681</v>
      </c>
      <c r="E10" s="31">
        <v>27353</v>
      </c>
      <c r="F10" s="67">
        <v>28649</v>
      </c>
      <c r="G10" s="67">
        <v>30587</v>
      </c>
      <c r="H10" s="67">
        <v>29721</v>
      </c>
      <c r="I10" s="67">
        <v>26115</v>
      </c>
      <c r="J10" s="67">
        <v>28258</v>
      </c>
      <c r="K10" s="67" t="s">
        <v>219</v>
      </c>
      <c r="L10" s="67" t="s">
        <v>146</v>
      </c>
    </row>
    <row r="11" spans="1:12" ht="15.75" customHeight="1" x14ac:dyDescent="0.25">
      <c r="A11" s="328"/>
      <c r="B11" s="19" t="s">
        <v>111</v>
      </c>
      <c r="C11" s="31"/>
      <c r="D11" s="31"/>
      <c r="E11" s="31"/>
      <c r="F11" s="67"/>
      <c r="G11" s="67"/>
      <c r="H11" s="67"/>
      <c r="I11" s="67"/>
      <c r="J11" s="67"/>
      <c r="K11" s="67"/>
      <c r="L11" s="67"/>
    </row>
    <row r="12" spans="1:12" ht="15.75" customHeight="1" x14ac:dyDescent="0.25">
      <c r="A12" s="328"/>
      <c r="B12" s="38" t="s">
        <v>53</v>
      </c>
      <c r="C12" s="31">
        <v>7108</v>
      </c>
      <c r="D12" s="31">
        <v>5157</v>
      </c>
      <c r="E12" s="31">
        <v>4833</v>
      </c>
      <c r="F12" s="67">
        <v>9853</v>
      </c>
      <c r="G12" s="67">
        <v>5763</v>
      </c>
      <c r="H12" s="67">
        <v>7979</v>
      </c>
      <c r="I12" s="67">
        <v>4879</v>
      </c>
      <c r="J12" s="67">
        <v>8595</v>
      </c>
      <c r="K12" s="67" t="s">
        <v>219</v>
      </c>
      <c r="L12" s="67" t="s">
        <v>146</v>
      </c>
    </row>
    <row r="13" spans="1:12" ht="15.75" customHeight="1" x14ac:dyDescent="0.25">
      <c r="A13" s="328"/>
      <c r="B13" s="19" t="s">
        <v>112</v>
      </c>
      <c r="C13" s="31"/>
      <c r="D13" s="31"/>
      <c r="E13" s="31"/>
      <c r="F13" s="67"/>
      <c r="G13" s="67"/>
      <c r="H13" s="67"/>
      <c r="I13" s="67"/>
      <c r="J13" s="67"/>
      <c r="K13" s="67"/>
      <c r="L13" s="67"/>
    </row>
    <row r="14" spans="1:12" ht="15.75" customHeight="1" x14ac:dyDescent="0.25">
      <c r="A14" s="328"/>
      <c r="B14" s="38" t="s">
        <v>54</v>
      </c>
      <c r="C14" s="31">
        <v>3000</v>
      </c>
      <c r="D14" s="31">
        <v>11000</v>
      </c>
      <c r="E14" s="31">
        <v>12000</v>
      </c>
      <c r="F14" s="67">
        <v>12000</v>
      </c>
      <c r="G14" s="67">
        <v>18000</v>
      </c>
      <c r="H14" s="67">
        <v>18000</v>
      </c>
      <c r="I14" s="67">
        <v>9000</v>
      </c>
      <c r="J14" s="67">
        <v>1000</v>
      </c>
      <c r="K14" s="67" t="s">
        <v>219</v>
      </c>
      <c r="L14" s="67" t="s">
        <v>146</v>
      </c>
    </row>
    <row r="15" spans="1:12" ht="15.75" customHeight="1" x14ac:dyDescent="0.25">
      <c r="A15" s="328"/>
      <c r="B15" s="19" t="s">
        <v>113</v>
      </c>
      <c r="C15" s="31"/>
      <c r="D15" s="31"/>
      <c r="E15" s="31"/>
      <c r="F15" s="67"/>
      <c r="G15" s="67"/>
      <c r="H15" s="67"/>
      <c r="I15" s="67"/>
      <c r="J15" s="67"/>
      <c r="K15" s="67"/>
      <c r="L15" s="67"/>
    </row>
    <row r="16" spans="1:12" ht="15.75" customHeight="1" x14ac:dyDescent="0.25">
      <c r="A16" s="328"/>
      <c r="B16" s="7" t="s">
        <v>55</v>
      </c>
      <c r="C16" s="31" t="s">
        <v>281</v>
      </c>
      <c r="D16" s="31" t="s">
        <v>281</v>
      </c>
      <c r="E16" s="31" t="s">
        <v>281</v>
      </c>
      <c r="F16" s="31" t="s">
        <v>281</v>
      </c>
      <c r="G16" s="31" t="s">
        <v>281</v>
      </c>
      <c r="H16" s="31" t="s">
        <v>281</v>
      </c>
      <c r="I16" s="31" t="s">
        <v>281</v>
      </c>
      <c r="J16" s="31" t="s">
        <v>281</v>
      </c>
      <c r="K16" s="67" t="s">
        <v>281</v>
      </c>
      <c r="L16" s="67" t="s">
        <v>146</v>
      </c>
    </row>
    <row r="17" spans="1:12" ht="15.75" customHeight="1" x14ac:dyDescent="0.25">
      <c r="A17" s="328"/>
      <c r="B17" s="22" t="s">
        <v>114</v>
      </c>
      <c r="C17" s="31"/>
      <c r="D17" s="31"/>
      <c r="E17" s="31"/>
      <c r="F17" s="67"/>
      <c r="G17" s="67"/>
      <c r="H17" s="67"/>
      <c r="I17" s="67"/>
      <c r="J17" s="67"/>
      <c r="K17" s="67"/>
      <c r="L17" s="67"/>
    </row>
    <row r="18" spans="1:12" ht="15.75" customHeight="1" x14ac:dyDescent="0.25">
      <c r="A18" s="328"/>
      <c r="B18" s="38" t="s">
        <v>56</v>
      </c>
      <c r="C18" s="31">
        <v>926</v>
      </c>
      <c r="D18" s="31">
        <v>1199</v>
      </c>
      <c r="E18" s="31">
        <v>971</v>
      </c>
      <c r="F18" s="67">
        <v>813</v>
      </c>
      <c r="G18" s="67">
        <v>1084</v>
      </c>
      <c r="H18" s="67">
        <v>1283</v>
      </c>
      <c r="I18" s="67">
        <v>2870</v>
      </c>
      <c r="J18" s="67">
        <v>2549</v>
      </c>
      <c r="K18" s="67" t="s">
        <v>219</v>
      </c>
      <c r="L18" s="67" t="s">
        <v>146</v>
      </c>
    </row>
    <row r="19" spans="1:12" ht="15.75" customHeight="1" x14ac:dyDescent="0.25">
      <c r="A19" s="328"/>
      <c r="B19" s="19" t="s">
        <v>115</v>
      </c>
      <c r="C19" s="31"/>
      <c r="D19" s="31"/>
      <c r="E19" s="31"/>
      <c r="F19" s="67"/>
      <c r="G19" s="67"/>
      <c r="H19" s="67"/>
      <c r="I19" s="67"/>
      <c r="J19" s="67"/>
      <c r="K19" s="67"/>
      <c r="L19" s="67"/>
    </row>
    <row r="20" spans="1:12" ht="15.75" customHeight="1" x14ac:dyDescent="0.25">
      <c r="A20" s="328"/>
      <c r="B20" s="38" t="s">
        <v>57</v>
      </c>
      <c r="C20" s="31">
        <v>13511</v>
      </c>
      <c r="D20" s="31">
        <v>14537</v>
      </c>
      <c r="E20" s="31">
        <v>16313</v>
      </c>
      <c r="F20" s="67">
        <v>15720</v>
      </c>
      <c r="G20" s="67">
        <v>12702</v>
      </c>
      <c r="H20" s="67">
        <v>13719</v>
      </c>
      <c r="I20" s="67">
        <v>13202</v>
      </c>
      <c r="J20" s="67">
        <v>13614</v>
      </c>
      <c r="K20" s="67" t="s">
        <v>219</v>
      </c>
      <c r="L20" s="67" t="s">
        <v>146</v>
      </c>
    </row>
    <row r="21" spans="1:12" ht="15.75" customHeight="1" x14ac:dyDescent="0.25">
      <c r="A21" s="17"/>
      <c r="B21" s="17" t="s">
        <v>116</v>
      </c>
      <c r="C21" s="32"/>
      <c r="D21" s="32"/>
      <c r="E21" s="32"/>
      <c r="F21" s="68"/>
      <c r="G21" s="68"/>
      <c r="H21" s="68"/>
      <c r="I21" s="68"/>
      <c r="J21" s="68"/>
      <c r="K21" s="68"/>
      <c r="L21" s="68"/>
    </row>
    <row r="22" spans="1:12" ht="15.75" customHeight="1" x14ac:dyDescent="0.25">
      <c r="A22" s="327" t="s">
        <v>87</v>
      </c>
      <c r="B22" s="328"/>
      <c r="C22" s="31">
        <v>25960</v>
      </c>
      <c r="D22" s="31">
        <v>22490</v>
      </c>
      <c r="E22" s="31">
        <v>20820</v>
      </c>
      <c r="F22" s="67">
        <v>15479</v>
      </c>
      <c r="G22" s="67">
        <v>18341</v>
      </c>
      <c r="H22" s="67">
        <v>44273</v>
      </c>
      <c r="I22" s="78">
        <v>45145</v>
      </c>
      <c r="J22" s="78">
        <v>42554</v>
      </c>
      <c r="K22" s="290" t="s">
        <v>219</v>
      </c>
      <c r="L22" s="290" t="s">
        <v>146</v>
      </c>
    </row>
    <row r="23" spans="1:12" ht="15.75" customHeight="1" x14ac:dyDescent="0.25">
      <c r="A23" s="328" t="s">
        <v>117</v>
      </c>
      <c r="B23" s="328"/>
      <c r="C23" s="31"/>
      <c r="D23" s="31"/>
      <c r="E23" s="31"/>
      <c r="F23" s="67"/>
      <c r="G23" s="67"/>
      <c r="H23" s="67"/>
      <c r="I23" s="67"/>
      <c r="J23" s="67"/>
      <c r="K23" s="67"/>
      <c r="L23" s="67"/>
    </row>
    <row r="24" spans="1:12" ht="15.75" customHeight="1" x14ac:dyDescent="0.25">
      <c r="A24" s="328"/>
      <c r="B24" s="38" t="s">
        <v>58</v>
      </c>
      <c r="C24" s="31" t="s">
        <v>219</v>
      </c>
      <c r="D24" s="31" t="s">
        <v>219</v>
      </c>
      <c r="E24" s="31" t="s">
        <v>219</v>
      </c>
      <c r="F24" s="67" t="s">
        <v>219</v>
      </c>
      <c r="G24" s="67" t="s">
        <v>219</v>
      </c>
      <c r="H24" s="67" t="s">
        <v>219</v>
      </c>
      <c r="I24" s="67" t="s">
        <v>219</v>
      </c>
      <c r="J24" s="67" t="s">
        <v>219</v>
      </c>
      <c r="K24" s="67" t="s">
        <v>219</v>
      </c>
      <c r="L24" s="67" t="s">
        <v>146</v>
      </c>
    </row>
    <row r="25" spans="1:12" ht="15.75" customHeight="1" x14ac:dyDescent="0.25">
      <c r="A25" s="328"/>
      <c r="B25" s="19" t="s">
        <v>118</v>
      </c>
      <c r="C25" s="31"/>
      <c r="D25" s="31"/>
      <c r="E25" s="31"/>
      <c r="F25" s="67"/>
      <c r="G25" s="67"/>
      <c r="H25" s="67"/>
      <c r="I25" s="67"/>
      <c r="J25" s="67"/>
      <c r="K25" s="67"/>
      <c r="L25" s="67"/>
    </row>
    <row r="26" spans="1:12" ht="15.75" customHeight="1" x14ac:dyDescent="0.25">
      <c r="A26" s="328"/>
      <c r="B26" s="38" t="s">
        <v>59</v>
      </c>
      <c r="C26" s="31">
        <v>12401</v>
      </c>
      <c r="D26" s="31">
        <v>11501</v>
      </c>
      <c r="E26" s="31">
        <v>10600</v>
      </c>
      <c r="F26" s="67">
        <v>7700</v>
      </c>
      <c r="G26" s="67">
        <v>11300</v>
      </c>
      <c r="H26" s="67">
        <v>35086</v>
      </c>
      <c r="I26" s="67">
        <v>37018</v>
      </c>
      <c r="J26" s="67">
        <v>33537</v>
      </c>
      <c r="K26" s="67" t="s">
        <v>219</v>
      </c>
      <c r="L26" s="67" t="s">
        <v>146</v>
      </c>
    </row>
    <row r="27" spans="1:12" ht="15.75" customHeight="1" x14ac:dyDescent="0.25">
      <c r="A27" s="328"/>
      <c r="B27" s="19" t="s">
        <v>119</v>
      </c>
      <c r="C27" s="31"/>
      <c r="D27" s="31"/>
      <c r="E27" s="31"/>
      <c r="F27" s="67"/>
      <c r="G27" s="67"/>
      <c r="H27" s="67"/>
      <c r="I27" s="67"/>
      <c r="J27" s="67"/>
      <c r="K27" s="67"/>
      <c r="L27" s="67"/>
    </row>
    <row r="28" spans="1:12" ht="15.75" customHeight="1" x14ac:dyDescent="0.25">
      <c r="A28" s="328"/>
      <c r="B28" s="74" t="s">
        <v>150</v>
      </c>
      <c r="C28" s="31">
        <v>8232</v>
      </c>
      <c r="D28" s="31">
        <v>6702</v>
      </c>
      <c r="E28" s="31">
        <v>6996</v>
      </c>
      <c r="F28" s="67">
        <v>5399</v>
      </c>
      <c r="G28" s="67">
        <v>3133</v>
      </c>
      <c r="H28" s="67">
        <v>3643</v>
      </c>
      <c r="I28" s="79">
        <v>4333</v>
      </c>
      <c r="J28" s="79">
        <v>2855</v>
      </c>
      <c r="K28" s="287" t="s">
        <v>219</v>
      </c>
      <c r="L28" s="287" t="s">
        <v>146</v>
      </c>
    </row>
    <row r="29" spans="1:12" ht="15.75" customHeight="1" x14ac:dyDescent="0.25">
      <c r="A29" s="328"/>
      <c r="B29" s="75" t="s">
        <v>149</v>
      </c>
      <c r="C29" s="31"/>
      <c r="D29" s="31"/>
      <c r="E29" s="31"/>
      <c r="F29" s="67"/>
      <c r="G29" s="67"/>
      <c r="H29" s="67"/>
      <c r="I29" s="67"/>
      <c r="J29" s="67"/>
      <c r="K29" s="67"/>
      <c r="L29" s="67"/>
    </row>
    <row r="30" spans="1:12" ht="15.75" customHeight="1" x14ac:dyDescent="0.25">
      <c r="A30" s="328"/>
      <c r="B30" s="38" t="s">
        <v>60</v>
      </c>
      <c r="C30" s="31">
        <v>5323</v>
      </c>
      <c r="D30" s="31">
        <v>4287</v>
      </c>
      <c r="E30" s="31">
        <v>3224</v>
      </c>
      <c r="F30" s="67">
        <v>2380</v>
      </c>
      <c r="G30" s="67">
        <v>3908</v>
      </c>
      <c r="H30" s="67">
        <v>5543</v>
      </c>
      <c r="I30" s="79">
        <v>3792</v>
      </c>
      <c r="J30" s="79">
        <v>6160</v>
      </c>
      <c r="K30" s="287" t="s">
        <v>219</v>
      </c>
      <c r="L30" s="287" t="s">
        <v>146</v>
      </c>
    </row>
    <row r="31" spans="1:12" ht="15.75" customHeight="1" x14ac:dyDescent="0.25">
      <c r="A31" s="33"/>
      <c r="B31" s="33" t="s">
        <v>120</v>
      </c>
      <c r="C31" s="34"/>
      <c r="D31" s="34"/>
      <c r="E31" s="34"/>
      <c r="F31" s="69"/>
      <c r="G31" s="69"/>
      <c r="H31" s="69"/>
      <c r="I31" s="69"/>
      <c r="J31" s="69"/>
      <c r="K31" s="69"/>
      <c r="L31" s="69"/>
    </row>
    <row r="32" spans="1:12" ht="15.75" customHeight="1" x14ac:dyDescent="0.25">
      <c r="A32" s="339" t="s">
        <v>61</v>
      </c>
      <c r="B32" s="340"/>
      <c r="C32" s="256">
        <v>78685</v>
      </c>
      <c r="D32" s="256">
        <v>83064</v>
      </c>
      <c r="E32" s="256">
        <v>82291</v>
      </c>
      <c r="F32" s="256">
        <v>82515</v>
      </c>
      <c r="G32" s="256">
        <v>86480</v>
      </c>
      <c r="H32" s="256">
        <v>114977</v>
      </c>
      <c r="I32" s="257">
        <v>101213</v>
      </c>
      <c r="J32" s="257">
        <v>96574</v>
      </c>
      <c r="K32" s="291" t="s">
        <v>219</v>
      </c>
      <c r="L32" s="291" t="s">
        <v>146</v>
      </c>
    </row>
    <row r="33" spans="1:12" ht="15.75" customHeight="1" x14ac:dyDescent="0.25">
      <c r="A33" s="258" t="s">
        <v>21</v>
      </c>
      <c r="B33" s="255"/>
      <c r="C33" s="259"/>
      <c r="D33" s="259"/>
      <c r="E33" s="259"/>
      <c r="F33" s="259"/>
      <c r="G33" s="259"/>
      <c r="H33" s="259"/>
      <c r="I33" s="259"/>
      <c r="J33" s="259"/>
      <c r="K33" s="259"/>
      <c r="L33" s="259"/>
    </row>
    <row r="34" spans="1:12" ht="15.75" customHeight="1" x14ac:dyDescent="0.25">
      <c r="A34" s="261"/>
      <c r="B34" s="75"/>
      <c r="C34" s="67"/>
      <c r="D34" s="67"/>
      <c r="E34" s="67"/>
      <c r="F34" s="67"/>
      <c r="G34" s="67"/>
      <c r="H34" s="67"/>
      <c r="I34" s="67"/>
      <c r="J34" s="67"/>
      <c r="K34" s="67"/>
      <c r="L34" s="67"/>
    </row>
    <row r="35" spans="1:12" ht="15.75" customHeight="1" x14ac:dyDescent="0.25">
      <c r="A35" s="274"/>
      <c r="B35" s="274"/>
      <c r="C35" s="274">
        <v>2009</v>
      </c>
      <c r="D35" s="274">
        <v>2010</v>
      </c>
      <c r="E35" s="274">
        <v>2011</v>
      </c>
      <c r="F35" s="274">
        <v>2012</v>
      </c>
      <c r="G35" s="274">
        <v>2013</v>
      </c>
      <c r="H35" s="274">
        <v>2014</v>
      </c>
      <c r="I35" s="274">
        <v>2015</v>
      </c>
      <c r="J35" s="274">
        <v>2016</v>
      </c>
      <c r="K35" s="274">
        <v>2017</v>
      </c>
      <c r="L35" s="274">
        <v>2018</v>
      </c>
    </row>
    <row r="36" spans="1:12" ht="15.75" customHeight="1" x14ac:dyDescent="0.25">
      <c r="A36" s="12"/>
      <c r="B36" s="12"/>
      <c r="C36" s="266">
        <v>40268</v>
      </c>
      <c r="D36" s="266">
        <v>40633</v>
      </c>
      <c r="E36" s="266">
        <v>40999</v>
      </c>
      <c r="F36" s="266">
        <v>41364</v>
      </c>
      <c r="G36" s="266">
        <v>41729</v>
      </c>
      <c r="H36" s="266">
        <v>42094</v>
      </c>
      <c r="I36" s="266">
        <v>42460</v>
      </c>
      <c r="J36" s="266">
        <v>42825</v>
      </c>
      <c r="K36" s="266">
        <v>43190</v>
      </c>
      <c r="L36" s="266">
        <v>43555</v>
      </c>
    </row>
    <row r="37" spans="1:12" ht="15.75" customHeight="1" x14ac:dyDescent="0.25">
      <c r="A37" s="29"/>
      <c r="B37" s="29"/>
      <c r="C37" s="270" t="s">
        <v>198</v>
      </c>
      <c r="D37" s="270" t="s">
        <v>198</v>
      </c>
      <c r="E37" s="270" t="s">
        <v>198</v>
      </c>
      <c r="F37" s="270" t="s">
        <v>198</v>
      </c>
      <c r="G37" s="270" t="s">
        <v>198</v>
      </c>
      <c r="H37" s="270" t="s">
        <v>198</v>
      </c>
      <c r="I37" s="270" t="s">
        <v>198</v>
      </c>
      <c r="J37" s="270" t="s">
        <v>198</v>
      </c>
      <c r="K37" s="270" t="s">
        <v>199</v>
      </c>
      <c r="L37" s="270" t="s">
        <v>199</v>
      </c>
    </row>
    <row r="38" spans="1:12" ht="15.75" customHeight="1" x14ac:dyDescent="0.25">
      <c r="A38" s="335" t="s">
        <v>65</v>
      </c>
      <c r="B38" s="336"/>
      <c r="C38" s="31"/>
      <c r="D38" s="31"/>
      <c r="E38" s="31"/>
      <c r="F38" s="31"/>
      <c r="G38" s="31"/>
      <c r="H38" s="31"/>
      <c r="I38" s="67"/>
      <c r="J38" s="67"/>
      <c r="K38" s="67"/>
      <c r="L38" s="67"/>
    </row>
    <row r="39" spans="1:12" ht="15.75" customHeight="1" x14ac:dyDescent="0.25">
      <c r="A39" s="337" t="s">
        <v>211</v>
      </c>
      <c r="B39" s="338"/>
      <c r="C39" s="31"/>
      <c r="D39" s="31"/>
      <c r="E39" s="31"/>
      <c r="F39" s="31"/>
      <c r="G39" s="31"/>
      <c r="H39" s="31"/>
      <c r="I39" s="67"/>
      <c r="J39" s="67"/>
      <c r="K39" s="67"/>
      <c r="L39" s="67"/>
    </row>
    <row r="40" spans="1:12" ht="17.25" customHeight="1" x14ac:dyDescent="0.25">
      <c r="A40" s="327" t="s">
        <v>73</v>
      </c>
      <c r="B40" s="328"/>
      <c r="C40" s="49">
        <v>136431</v>
      </c>
      <c r="D40" s="49">
        <v>139716</v>
      </c>
      <c r="E40" s="49">
        <v>138622</v>
      </c>
      <c r="F40" s="66">
        <v>139654</v>
      </c>
      <c r="G40" s="66">
        <v>143730</v>
      </c>
      <c r="H40" s="66">
        <v>147381</v>
      </c>
      <c r="I40" s="66">
        <v>146301</v>
      </c>
      <c r="J40" s="66">
        <v>154561</v>
      </c>
      <c r="K40" s="66" t="s">
        <v>219</v>
      </c>
      <c r="L40" s="66" t="s">
        <v>146</v>
      </c>
    </row>
    <row r="41" spans="1:12" ht="14.25" customHeight="1" x14ac:dyDescent="0.25">
      <c r="A41" s="21" t="s">
        <v>22</v>
      </c>
      <c r="B41" s="19"/>
      <c r="C41" s="49"/>
      <c r="D41" s="49"/>
      <c r="E41" s="49"/>
      <c r="F41" s="66"/>
      <c r="G41" s="66"/>
      <c r="H41" s="66"/>
      <c r="I41" s="66"/>
      <c r="J41" s="66"/>
      <c r="K41" s="66"/>
      <c r="L41" s="66"/>
    </row>
    <row r="42" spans="1:12" ht="14.25" customHeight="1" x14ac:dyDescent="0.25">
      <c r="A42" s="328"/>
      <c r="B42" s="38" t="s">
        <v>62</v>
      </c>
      <c r="C42" s="49">
        <v>37143</v>
      </c>
      <c r="D42" s="49">
        <v>37143</v>
      </c>
      <c r="E42" s="49">
        <v>37143</v>
      </c>
      <c r="F42" s="66">
        <v>37143</v>
      </c>
      <c r="G42" s="66">
        <v>37143</v>
      </c>
      <c r="H42" s="66">
        <v>37143</v>
      </c>
      <c r="I42" s="66">
        <v>37143</v>
      </c>
      <c r="J42" s="66">
        <v>37143</v>
      </c>
      <c r="K42" s="66" t="s">
        <v>219</v>
      </c>
      <c r="L42" s="66" t="s">
        <v>146</v>
      </c>
    </row>
    <row r="43" spans="1:12" ht="14.25" customHeight="1" x14ac:dyDescent="0.25">
      <c r="A43" s="328"/>
      <c r="B43" s="19" t="s">
        <v>121</v>
      </c>
      <c r="C43" s="49"/>
      <c r="D43" s="49"/>
      <c r="E43" s="49"/>
      <c r="F43" s="66"/>
      <c r="G43" s="66"/>
      <c r="H43" s="66"/>
      <c r="I43" s="66"/>
      <c r="J43" s="66"/>
      <c r="K43" s="66"/>
      <c r="L43" s="66"/>
    </row>
    <row r="44" spans="1:12" ht="14.25" customHeight="1" x14ac:dyDescent="0.25">
      <c r="A44" s="328"/>
      <c r="B44" s="38" t="s">
        <v>63</v>
      </c>
      <c r="C44" s="49">
        <v>35358</v>
      </c>
      <c r="D44" s="49">
        <v>35358</v>
      </c>
      <c r="E44" s="49">
        <v>35358</v>
      </c>
      <c r="F44" s="66">
        <v>35358</v>
      </c>
      <c r="G44" s="66">
        <v>35358</v>
      </c>
      <c r="H44" s="66">
        <v>35358</v>
      </c>
      <c r="I44" s="66">
        <v>35358</v>
      </c>
      <c r="J44" s="66">
        <v>35358</v>
      </c>
      <c r="K44" s="66" t="s">
        <v>219</v>
      </c>
      <c r="L44" s="66" t="s">
        <v>146</v>
      </c>
    </row>
    <row r="45" spans="1:12" ht="14.25" customHeight="1" x14ac:dyDescent="0.25">
      <c r="A45" s="328"/>
      <c r="B45" s="19" t="s">
        <v>122</v>
      </c>
      <c r="C45" s="49"/>
      <c r="D45" s="49"/>
      <c r="E45" s="49"/>
      <c r="F45" s="66"/>
      <c r="G45" s="66"/>
      <c r="H45" s="66"/>
      <c r="I45" s="66"/>
      <c r="J45" s="66"/>
      <c r="K45" s="66"/>
      <c r="L45" s="66"/>
    </row>
    <row r="46" spans="1:12" ht="14.25" customHeight="1" x14ac:dyDescent="0.25">
      <c r="A46" s="328"/>
      <c r="B46" s="38" t="s">
        <v>64</v>
      </c>
      <c r="C46" s="49">
        <v>75845</v>
      </c>
      <c r="D46" s="49">
        <v>79140</v>
      </c>
      <c r="E46" s="49">
        <v>78051</v>
      </c>
      <c r="F46" s="66">
        <v>79085</v>
      </c>
      <c r="G46" s="66">
        <v>83169</v>
      </c>
      <c r="H46" s="66">
        <v>86829</v>
      </c>
      <c r="I46" s="66">
        <v>88548</v>
      </c>
      <c r="J46" s="66">
        <v>88801</v>
      </c>
      <c r="K46" s="66" t="s">
        <v>219</v>
      </c>
      <c r="L46" s="66" t="s">
        <v>146</v>
      </c>
    </row>
    <row r="47" spans="1:12" ht="14.25" customHeight="1" x14ac:dyDescent="0.25">
      <c r="A47" s="328"/>
      <c r="B47" s="19" t="s">
        <v>123</v>
      </c>
      <c r="C47" s="49"/>
      <c r="D47" s="49"/>
      <c r="E47" s="49"/>
      <c r="F47" s="66"/>
      <c r="G47" s="66"/>
      <c r="H47" s="66"/>
      <c r="I47" s="66"/>
      <c r="J47" s="66"/>
      <c r="K47" s="66"/>
      <c r="L47" s="66"/>
    </row>
    <row r="48" spans="1:12" ht="14.25" customHeight="1" x14ac:dyDescent="0.25">
      <c r="A48" s="328"/>
      <c r="B48" s="38" t="s">
        <v>66</v>
      </c>
      <c r="C48" s="49">
        <v>-11915</v>
      </c>
      <c r="D48" s="49">
        <v>-11925</v>
      </c>
      <c r="E48" s="49">
        <v>-11930</v>
      </c>
      <c r="F48" s="66">
        <v>-11932</v>
      </c>
      <c r="G48" s="66">
        <v>-11940</v>
      </c>
      <c r="H48" s="66">
        <v>-11949</v>
      </c>
      <c r="I48" s="66">
        <v>-14748</v>
      </c>
      <c r="J48" s="66">
        <v>-6741</v>
      </c>
      <c r="K48" s="66" t="s">
        <v>219</v>
      </c>
      <c r="L48" s="66" t="s">
        <v>146</v>
      </c>
    </row>
    <row r="49" spans="1:12" ht="14.25" customHeight="1" x14ac:dyDescent="0.25">
      <c r="A49" s="17"/>
      <c r="B49" s="17" t="s">
        <v>124</v>
      </c>
      <c r="C49" s="50"/>
      <c r="D49" s="50"/>
      <c r="E49" s="50"/>
      <c r="F49" s="65"/>
      <c r="G49" s="65"/>
      <c r="H49" s="65"/>
      <c r="I49" s="65"/>
      <c r="J49" s="65"/>
      <c r="K49" s="65"/>
      <c r="L49" s="65"/>
    </row>
    <row r="50" spans="1:12" ht="14.25" customHeight="1" x14ac:dyDescent="0.25">
      <c r="A50" s="327" t="s">
        <v>74</v>
      </c>
      <c r="B50" s="328"/>
      <c r="C50" s="49">
        <v>-8977</v>
      </c>
      <c r="D50" s="49">
        <v>-18782</v>
      </c>
      <c r="E50" s="49">
        <v>-20624</v>
      </c>
      <c r="F50" s="66">
        <v>-9609</v>
      </c>
      <c r="G50" s="66">
        <v>5205</v>
      </c>
      <c r="H50" s="66">
        <v>21833</v>
      </c>
      <c r="I50" s="66">
        <v>11018</v>
      </c>
      <c r="J50" s="66">
        <v>10792</v>
      </c>
      <c r="K50" s="66" t="s">
        <v>219</v>
      </c>
      <c r="L50" s="66" t="s">
        <v>146</v>
      </c>
    </row>
    <row r="51" spans="1:12" ht="14.25" customHeight="1" x14ac:dyDescent="0.25">
      <c r="A51" s="328" t="s">
        <v>80</v>
      </c>
      <c r="B51" s="328"/>
      <c r="C51" s="49"/>
      <c r="D51" s="49"/>
      <c r="E51" s="49"/>
      <c r="F51" s="66"/>
      <c r="G51" s="66"/>
      <c r="H51" s="66"/>
      <c r="I51" s="66"/>
      <c r="J51" s="66"/>
      <c r="K51" s="66"/>
      <c r="L51" s="66"/>
    </row>
    <row r="52" spans="1:12" ht="14.25" customHeight="1" x14ac:dyDescent="0.25">
      <c r="A52" s="328"/>
      <c r="B52" s="72" t="s">
        <v>132</v>
      </c>
      <c r="C52" s="53">
        <v>2106</v>
      </c>
      <c r="D52" s="53">
        <v>1287</v>
      </c>
      <c r="E52" s="53">
        <v>2171</v>
      </c>
      <c r="F52" s="66">
        <v>4226</v>
      </c>
      <c r="G52" s="66">
        <v>6317</v>
      </c>
      <c r="H52" s="66">
        <v>8643</v>
      </c>
      <c r="I52" s="66">
        <v>5206</v>
      </c>
      <c r="J52" s="66">
        <v>7451</v>
      </c>
      <c r="K52" s="66" t="s">
        <v>219</v>
      </c>
      <c r="L52" s="66" t="s">
        <v>146</v>
      </c>
    </row>
    <row r="53" spans="1:12" ht="14.25" customHeight="1" x14ac:dyDescent="0.25">
      <c r="A53" s="328"/>
      <c r="B53" s="70" t="s">
        <v>81</v>
      </c>
      <c r="C53" s="53"/>
      <c r="D53" s="53"/>
      <c r="E53" s="53"/>
      <c r="F53" s="66"/>
      <c r="G53" s="66"/>
      <c r="H53" s="66"/>
      <c r="I53" s="66"/>
      <c r="J53" s="66"/>
      <c r="K53" s="66"/>
      <c r="L53" s="66"/>
    </row>
    <row r="54" spans="1:12" ht="14.25" customHeight="1" x14ac:dyDescent="0.25">
      <c r="A54" s="328"/>
      <c r="B54" s="71" t="s">
        <v>0</v>
      </c>
      <c r="C54" s="53">
        <v>-11084</v>
      </c>
      <c r="D54" s="53">
        <v>-18570</v>
      </c>
      <c r="E54" s="53">
        <v>-20850</v>
      </c>
      <c r="F54" s="66">
        <v>-12672</v>
      </c>
      <c r="G54" s="66">
        <v>-501</v>
      </c>
      <c r="H54" s="66">
        <v>14270</v>
      </c>
      <c r="I54" s="66">
        <v>6551</v>
      </c>
      <c r="J54" s="66">
        <v>3879</v>
      </c>
      <c r="K54" s="66" t="s">
        <v>219</v>
      </c>
      <c r="L54" s="66" t="s">
        <v>146</v>
      </c>
    </row>
    <row r="55" spans="1:12" ht="14.25" customHeight="1" x14ac:dyDescent="0.25">
      <c r="A55" s="328"/>
      <c r="B55" s="75" t="s">
        <v>82</v>
      </c>
      <c r="C55" s="53"/>
      <c r="D55" s="53"/>
      <c r="E55" s="53"/>
      <c r="F55" s="66"/>
      <c r="G55" s="66"/>
      <c r="H55" s="66"/>
      <c r="I55" s="66"/>
      <c r="J55" s="66"/>
      <c r="K55" s="66"/>
      <c r="L55" s="66"/>
    </row>
    <row r="56" spans="1:12" x14ac:dyDescent="0.25">
      <c r="A56" s="328"/>
      <c r="B56" s="74" t="s">
        <v>151</v>
      </c>
      <c r="C56" s="52" t="s">
        <v>1</v>
      </c>
      <c r="D56" s="53">
        <v>-1499</v>
      </c>
      <c r="E56" s="53">
        <v>-1945</v>
      </c>
      <c r="F56" s="66">
        <v>-1163</v>
      </c>
      <c r="G56" s="66">
        <v>-611</v>
      </c>
      <c r="H56" s="66">
        <v>-1080</v>
      </c>
      <c r="I56" s="66">
        <v>-739</v>
      </c>
      <c r="J56" s="66">
        <v>-538</v>
      </c>
      <c r="K56" s="66" t="s">
        <v>219</v>
      </c>
      <c r="L56" s="66" t="s">
        <v>146</v>
      </c>
    </row>
    <row r="57" spans="1:12" ht="14.25" customHeight="1" x14ac:dyDescent="0.25">
      <c r="A57" s="54"/>
      <c r="B57" s="76" t="s">
        <v>152</v>
      </c>
      <c r="C57" s="55"/>
      <c r="D57" s="56"/>
      <c r="E57" s="56"/>
      <c r="F57" s="65"/>
      <c r="G57" s="65"/>
      <c r="H57" s="65"/>
      <c r="I57" s="65"/>
      <c r="J57" s="65"/>
      <c r="K57" s="65"/>
      <c r="L57" s="65"/>
    </row>
    <row r="58" spans="1:12" ht="14.25" customHeight="1" x14ac:dyDescent="0.25">
      <c r="A58" s="327" t="s">
        <v>75</v>
      </c>
      <c r="B58" s="328"/>
      <c r="C58" s="49">
        <v>1120</v>
      </c>
      <c r="D58" s="49">
        <v>1092</v>
      </c>
      <c r="E58" s="49">
        <v>1025</v>
      </c>
      <c r="F58" s="66">
        <v>1266</v>
      </c>
      <c r="G58" s="66">
        <v>1408</v>
      </c>
      <c r="H58" s="66">
        <v>1734</v>
      </c>
      <c r="I58" s="66">
        <v>1589</v>
      </c>
      <c r="J58" s="66">
        <v>1813</v>
      </c>
      <c r="K58" s="66" t="s">
        <v>219</v>
      </c>
      <c r="L58" s="66" t="s">
        <v>146</v>
      </c>
    </row>
    <row r="59" spans="1:12" ht="14.25" customHeight="1" x14ac:dyDescent="0.25">
      <c r="A59" s="343" t="s">
        <v>83</v>
      </c>
      <c r="B59" s="343"/>
      <c r="C59" s="50"/>
      <c r="D59" s="50"/>
      <c r="E59" s="50"/>
      <c r="F59" s="65"/>
      <c r="G59" s="65"/>
      <c r="H59" s="65"/>
      <c r="I59" s="65"/>
      <c r="J59" s="65"/>
      <c r="K59" s="65"/>
      <c r="L59" s="65"/>
    </row>
    <row r="60" spans="1:12" ht="14.25" customHeight="1" x14ac:dyDescent="0.25">
      <c r="A60" s="341" t="s">
        <v>213</v>
      </c>
      <c r="B60" s="342"/>
      <c r="C60" s="260">
        <v>128573</v>
      </c>
      <c r="D60" s="260">
        <v>122025</v>
      </c>
      <c r="E60" s="260">
        <v>119023</v>
      </c>
      <c r="F60" s="260">
        <v>131311</v>
      </c>
      <c r="G60" s="260">
        <v>150344</v>
      </c>
      <c r="H60" s="260">
        <v>170949</v>
      </c>
      <c r="I60" s="260">
        <v>158908</v>
      </c>
      <c r="J60" s="260">
        <v>167167</v>
      </c>
      <c r="K60" s="260" t="s">
        <v>219</v>
      </c>
      <c r="L60" s="260" t="s">
        <v>146</v>
      </c>
    </row>
    <row r="61" spans="1:12" ht="14.25" customHeight="1" x14ac:dyDescent="0.25">
      <c r="A61" s="258" t="s">
        <v>212</v>
      </c>
      <c r="B61" s="255"/>
      <c r="C61" s="262"/>
      <c r="D61" s="262"/>
      <c r="E61" s="262"/>
      <c r="F61" s="262"/>
      <c r="G61" s="262"/>
      <c r="H61" s="262"/>
      <c r="I61" s="262"/>
      <c r="J61" s="262"/>
      <c r="K61" s="262"/>
      <c r="L61" s="262"/>
    </row>
    <row r="62" spans="1:12" ht="14.25" customHeight="1" x14ac:dyDescent="0.25">
      <c r="A62" s="263"/>
      <c r="B62" s="264"/>
      <c r="C62" s="265"/>
      <c r="D62" s="265"/>
      <c r="E62" s="265"/>
      <c r="F62" s="265"/>
      <c r="G62" s="265"/>
      <c r="H62" s="265"/>
      <c r="I62" s="265"/>
      <c r="J62" s="265"/>
      <c r="K62" s="265"/>
      <c r="L62" s="265"/>
    </row>
    <row r="63" spans="1:12" ht="14.25" customHeight="1" x14ac:dyDescent="0.25">
      <c r="A63" s="341" t="s">
        <v>67</v>
      </c>
      <c r="B63" s="342"/>
      <c r="C63" s="51">
        <v>207258</v>
      </c>
      <c r="D63" s="51">
        <v>205090</v>
      </c>
      <c r="E63" s="51">
        <v>201315</v>
      </c>
      <c r="F63" s="51">
        <v>213826</v>
      </c>
      <c r="G63" s="51">
        <v>236825</v>
      </c>
      <c r="H63" s="51">
        <v>285927</v>
      </c>
      <c r="I63" s="51">
        <v>260122</v>
      </c>
      <c r="J63" s="51">
        <v>263742</v>
      </c>
      <c r="K63" s="51" t="s">
        <v>219</v>
      </c>
      <c r="L63" s="51" t="s">
        <v>146</v>
      </c>
    </row>
    <row r="64" spans="1:12" ht="14.25" customHeight="1" x14ac:dyDescent="0.25">
      <c r="A64" s="35" t="s">
        <v>23</v>
      </c>
      <c r="B64" s="255"/>
      <c r="C64" s="36"/>
      <c r="D64" s="36"/>
      <c r="E64" s="36"/>
      <c r="F64" s="36"/>
      <c r="G64" s="36"/>
      <c r="H64" s="36"/>
      <c r="I64" s="36"/>
      <c r="J64" s="36"/>
      <c r="K64" s="36"/>
      <c r="L64" s="36"/>
    </row>
    <row r="65" spans="1:12" s="8" customFormat="1" ht="14.25" customHeight="1" x14ac:dyDescent="0.25">
      <c r="A65" s="261"/>
      <c r="B65" s="75"/>
      <c r="C65" s="67"/>
      <c r="D65" s="67"/>
      <c r="E65" s="67"/>
      <c r="F65" s="67"/>
      <c r="G65" s="67"/>
      <c r="H65" s="67"/>
      <c r="I65" s="67"/>
      <c r="J65" s="67"/>
      <c r="K65" s="67"/>
      <c r="L65" s="67"/>
    </row>
    <row r="66" spans="1:12" s="8" customFormat="1" ht="15" customHeight="1" x14ac:dyDescent="0.25">
      <c r="A66" s="28"/>
      <c r="B66" s="28"/>
      <c r="C66" s="9"/>
      <c r="D66" s="9"/>
      <c r="E66" s="9"/>
      <c r="F66" s="9"/>
      <c r="G66" s="9"/>
      <c r="H66" s="9"/>
      <c r="I66" s="9"/>
      <c r="J66" s="9"/>
      <c r="K66" s="9"/>
      <c r="L66" s="9"/>
    </row>
    <row r="67" spans="1:12" ht="15.75" customHeight="1" x14ac:dyDescent="0.25">
      <c r="A67" s="274"/>
      <c r="B67" s="274"/>
      <c r="C67" s="274">
        <v>2009</v>
      </c>
      <c r="D67" s="274">
        <v>2010</v>
      </c>
      <c r="E67" s="274">
        <v>2011</v>
      </c>
      <c r="F67" s="274">
        <v>2012</v>
      </c>
      <c r="G67" s="274">
        <v>2013</v>
      </c>
      <c r="H67" s="274">
        <v>2014</v>
      </c>
      <c r="I67" s="274">
        <v>2015</v>
      </c>
      <c r="J67" s="274">
        <v>2016</v>
      </c>
      <c r="K67" s="274">
        <v>2017</v>
      </c>
      <c r="L67" s="274">
        <v>2018</v>
      </c>
    </row>
    <row r="68" spans="1:12" ht="15.75" customHeight="1" x14ac:dyDescent="0.25">
      <c r="A68" s="12"/>
      <c r="B68" s="12"/>
      <c r="C68" s="266">
        <v>40268</v>
      </c>
      <c r="D68" s="266">
        <v>40633</v>
      </c>
      <c r="E68" s="266">
        <v>40999</v>
      </c>
      <c r="F68" s="266">
        <v>41364</v>
      </c>
      <c r="G68" s="266">
        <v>41729</v>
      </c>
      <c r="H68" s="266">
        <v>42094</v>
      </c>
      <c r="I68" s="266">
        <v>42460</v>
      </c>
      <c r="J68" s="266">
        <v>42825</v>
      </c>
      <c r="K68" s="266">
        <v>43190</v>
      </c>
      <c r="L68" s="266">
        <v>43555</v>
      </c>
    </row>
    <row r="69" spans="1:12" ht="15.75" customHeight="1" x14ac:dyDescent="0.25">
      <c r="A69" s="29"/>
      <c r="B69" s="29"/>
      <c r="C69" s="270" t="s">
        <v>198</v>
      </c>
      <c r="D69" s="270" t="s">
        <v>198</v>
      </c>
      <c r="E69" s="270" t="s">
        <v>198</v>
      </c>
      <c r="F69" s="270" t="s">
        <v>198</v>
      </c>
      <c r="G69" s="270" t="s">
        <v>198</v>
      </c>
      <c r="H69" s="270" t="s">
        <v>198</v>
      </c>
      <c r="I69" s="270" t="s">
        <v>199</v>
      </c>
      <c r="J69" s="270" t="s">
        <v>199</v>
      </c>
      <c r="K69" s="270" t="s">
        <v>199</v>
      </c>
      <c r="L69" s="270" t="s">
        <v>199</v>
      </c>
    </row>
    <row r="70" spans="1:12" ht="15.75" customHeight="1" x14ac:dyDescent="0.25">
      <c r="A70" s="345" t="s">
        <v>253</v>
      </c>
      <c r="B70" s="331"/>
      <c r="C70" s="30"/>
      <c r="D70" s="30"/>
      <c r="E70" s="30"/>
      <c r="F70" s="30"/>
      <c r="G70" s="30"/>
      <c r="H70" s="30"/>
      <c r="I70" s="30"/>
      <c r="J70" s="30"/>
      <c r="K70" s="81"/>
      <c r="L70" s="81"/>
    </row>
    <row r="71" spans="1:12" ht="15.75" customHeight="1" x14ac:dyDescent="0.25">
      <c r="A71" s="337" t="s">
        <v>254</v>
      </c>
      <c r="B71" s="338"/>
      <c r="C71" s="31"/>
      <c r="D71" s="31"/>
      <c r="E71" s="31"/>
      <c r="F71" s="31"/>
      <c r="G71" s="31"/>
      <c r="H71" s="31"/>
      <c r="I71" s="31"/>
      <c r="J71" s="31"/>
      <c r="K71" s="67"/>
      <c r="L71" s="67"/>
    </row>
    <row r="72" spans="1:12" ht="15.75" customHeight="1" x14ac:dyDescent="0.25">
      <c r="A72" s="327" t="s">
        <v>255</v>
      </c>
      <c r="B72" s="328"/>
      <c r="C72" s="31" t="s">
        <v>252</v>
      </c>
      <c r="D72" s="31" t="s">
        <v>252</v>
      </c>
      <c r="E72" s="31" t="s">
        <v>252</v>
      </c>
      <c r="F72" s="31" t="s">
        <v>252</v>
      </c>
      <c r="G72" s="31" t="s">
        <v>252</v>
      </c>
      <c r="H72" s="31" t="s">
        <v>252</v>
      </c>
      <c r="I72" s="31">
        <v>57761</v>
      </c>
      <c r="J72" s="31">
        <v>55612</v>
      </c>
      <c r="K72" s="67">
        <v>59027</v>
      </c>
      <c r="L72" s="67">
        <v>67256</v>
      </c>
    </row>
    <row r="73" spans="1:12" ht="15.75" customHeight="1" x14ac:dyDescent="0.25">
      <c r="A73" s="328" t="s">
        <v>256</v>
      </c>
      <c r="B73" s="328"/>
      <c r="C73" s="31"/>
      <c r="D73" s="31"/>
      <c r="E73" s="31"/>
      <c r="F73" s="31"/>
      <c r="G73" s="31"/>
      <c r="H73" s="31"/>
      <c r="I73" s="31"/>
      <c r="J73" s="31"/>
      <c r="K73" s="67"/>
      <c r="L73" s="67"/>
    </row>
    <row r="74" spans="1:12" ht="15.75" customHeight="1" x14ac:dyDescent="0.25">
      <c r="A74" s="328"/>
      <c r="B74" s="283" t="s">
        <v>257</v>
      </c>
      <c r="C74" s="31" t="s">
        <v>252</v>
      </c>
      <c r="D74" s="31" t="s">
        <v>252</v>
      </c>
      <c r="E74" s="31" t="s">
        <v>252</v>
      </c>
      <c r="F74" s="31" t="s">
        <v>252</v>
      </c>
      <c r="G74" s="31" t="s">
        <v>252</v>
      </c>
      <c r="H74" s="31" t="s">
        <v>252</v>
      </c>
      <c r="I74" s="31">
        <v>13879</v>
      </c>
      <c r="J74" s="31">
        <v>9596</v>
      </c>
      <c r="K74" s="67">
        <v>10408</v>
      </c>
      <c r="L74" s="67">
        <v>18499</v>
      </c>
    </row>
    <row r="75" spans="1:12" ht="15.75" customHeight="1" x14ac:dyDescent="0.25">
      <c r="A75" s="328"/>
      <c r="B75" s="284" t="s">
        <v>283</v>
      </c>
      <c r="C75" s="31"/>
      <c r="D75" s="31"/>
      <c r="E75" s="31"/>
      <c r="F75" s="31"/>
      <c r="G75" s="31"/>
      <c r="H75" s="31"/>
      <c r="I75" s="31"/>
      <c r="J75" s="31"/>
      <c r="K75" s="67"/>
      <c r="L75" s="67"/>
    </row>
    <row r="76" spans="1:12" ht="15.75" customHeight="1" x14ac:dyDescent="0.25">
      <c r="A76" s="328"/>
      <c r="B76" s="283" t="s">
        <v>260</v>
      </c>
      <c r="C76" s="31" t="s">
        <v>252</v>
      </c>
      <c r="D76" s="31" t="s">
        <v>252</v>
      </c>
      <c r="E76" s="31" t="s">
        <v>252</v>
      </c>
      <c r="F76" s="31" t="s">
        <v>252</v>
      </c>
      <c r="G76" s="31" t="s">
        <v>252</v>
      </c>
      <c r="H76" s="31" t="s">
        <v>252</v>
      </c>
      <c r="I76" s="31">
        <v>39927</v>
      </c>
      <c r="J76" s="31">
        <v>42222</v>
      </c>
      <c r="K76" s="67">
        <v>45494</v>
      </c>
      <c r="L76" s="67">
        <v>45492</v>
      </c>
    </row>
    <row r="77" spans="1:12" ht="15.75" customHeight="1" x14ac:dyDescent="0.25">
      <c r="A77" s="328"/>
      <c r="B77" s="293" t="s">
        <v>284</v>
      </c>
      <c r="C77" s="31"/>
      <c r="D77" s="31"/>
      <c r="E77" s="31"/>
      <c r="F77" s="31"/>
      <c r="G77" s="31"/>
      <c r="H77" s="31"/>
      <c r="I77" s="31"/>
      <c r="J77" s="31"/>
      <c r="K77" s="67"/>
      <c r="L77" s="67"/>
    </row>
    <row r="78" spans="1:12" ht="15.75" customHeight="1" x14ac:dyDescent="0.25">
      <c r="A78" s="328"/>
      <c r="B78" s="283" t="s">
        <v>259</v>
      </c>
      <c r="C78" s="31" t="s">
        <v>252</v>
      </c>
      <c r="D78" s="31" t="s">
        <v>252</v>
      </c>
      <c r="E78" s="31" t="s">
        <v>252</v>
      </c>
      <c r="F78" s="31" t="s">
        <v>252</v>
      </c>
      <c r="G78" s="31" t="s">
        <v>252</v>
      </c>
      <c r="H78" s="31" t="s">
        <v>252</v>
      </c>
      <c r="I78" s="31">
        <v>40</v>
      </c>
      <c r="J78" s="31">
        <v>30</v>
      </c>
      <c r="K78" s="67">
        <v>33</v>
      </c>
      <c r="L78" s="67">
        <v>60</v>
      </c>
    </row>
    <row r="79" spans="1:12" ht="15.75" customHeight="1" x14ac:dyDescent="0.25">
      <c r="A79" s="328"/>
      <c r="B79" s="284" t="s">
        <v>285</v>
      </c>
      <c r="C79" s="31"/>
      <c r="D79" s="31"/>
      <c r="E79" s="31"/>
      <c r="F79" s="31"/>
      <c r="G79" s="31"/>
      <c r="H79" s="31"/>
      <c r="I79" s="31"/>
      <c r="J79" s="31"/>
      <c r="K79" s="67"/>
      <c r="L79" s="67"/>
    </row>
    <row r="80" spans="1:12" ht="15.75" customHeight="1" x14ac:dyDescent="0.25">
      <c r="A80" s="328"/>
      <c r="B80" s="7" t="s">
        <v>258</v>
      </c>
      <c r="C80" s="31" t="s">
        <v>252</v>
      </c>
      <c r="D80" s="31" t="s">
        <v>252</v>
      </c>
      <c r="E80" s="31" t="s">
        <v>252</v>
      </c>
      <c r="F80" s="31" t="s">
        <v>252</v>
      </c>
      <c r="G80" s="31" t="s">
        <v>252</v>
      </c>
      <c r="H80" s="31" t="s">
        <v>252</v>
      </c>
      <c r="I80" s="31">
        <v>2870</v>
      </c>
      <c r="J80" s="31">
        <v>2549</v>
      </c>
      <c r="K80" s="67">
        <v>2478</v>
      </c>
      <c r="L80" s="67">
        <v>1739</v>
      </c>
    </row>
    <row r="81" spans="1:12" ht="15.75" customHeight="1" x14ac:dyDescent="0.25">
      <c r="A81" s="328"/>
      <c r="B81" s="22" t="s">
        <v>286</v>
      </c>
      <c r="C81" s="31"/>
      <c r="D81" s="31"/>
      <c r="E81" s="31"/>
      <c r="F81" s="31"/>
      <c r="G81" s="31"/>
      <c r="H81" s="31"/>
      <c r="I81" s="31"/>
      <c r="J81" s="31"/>
      <c r="K81" s="67"/>
      <c r="L81" s="67"/>
    </row>
    <row r="82" spans="1:12" ht="15.75" customHeight="1" x14ac:dyDescent="0.25">
      <c r="A82" s="328"/>
      <c r="B82" s="312" t="s">
        <v>391</v>
      </c>
      <c r="C82" s="31" t="s">
        <v>252</v>
      </c>
      <c r="D82" s="31" t="s">
        <v>252</v>
      </c>
      <c r="E82" s="31" t="s">
        <v>252</v>
      </c>
      <c r="F82" s="31" t="s">
        <v>252</v>
      </c>
      <c r="G82" s="31" t="s">
        <v>252</v>
      </c>
      <c r="H82" s="31" t="s">
        <v>252</v>
      </c>
      <c r="I82" s="31">
        <v>300</v>
      </c>
      <c r="J82" s="31">
        <v>162</v>
      </c>
      <c r="K82" s="31">
        <v>218</v>
      </c>
      <c r="L82" s="31">
        <v>1114</v>
      </c>
    </row>
    <row r="83" spans="1:12" ht="15.75" customHeight="1" x14ac:dyDescent="0.25">
      <c r="A83" s="328"/>
      <c r="B83" s="313" t="s">
        <v>291</v>
      </c>
      <c r="C83" s="31"/>
      <c r="D83" s="31"/>
      <c r="E83" s="31"/>
      <c r="F83" s="31"/>
      <c r="G83" s="31"/>
      <c r="H83" s="31"/>
      <c r="I83" s="31"/>
      <c r="J83" s="31"/>
      <c r="K83" s="67"/>
      <c r="L83" s="67"/>
    </row>
    <row r="84" spans="1:12" ht="15.75" customHeight="1" x14ac:dyDescent="0.25">
      <c r="A84" s="328"/>
      <c r="B84" s="283" t="s">
        <v>390</v>
      </c>
      <c r="C84" s="31" t="s">
        <v>252</v>
      </c>
      <c r="D84" s="31" t="s">
        <v>252</v>
      </c>
      <c r="E84" s="31" t="s">
        <v>252</v>
      </c>
      <c r="F84" s="31" t="s">
        <v>252</v>
      </c>
      <c r="G84" s="31" t="s">
        <v>252</v>
      </c>
      <c r="H84" s="31" t="s">
        <v>252</v>
      </c>
      <c r="I84" s="31">
        <v>744</v>
      </c>
      <c r="J84" s="31">
        <v>1053</v>
      </c>
      <c r="K84" s="67">
        <v>395</v>
      </c>
      <c r="L84" s="67">
        <v>351</v>
      </c>
    </row>
    <row r="85" spans="1:12" ht="15.75" customHeight="1" x14ac:dyDescent="0.25">
      <c r="A85" s="285"/>
      <c r="B85" s="285" t="s">
        <v>287</v>
      </c>
      <c r="C85" s="32"/>
      <c r="D85" s="32"/>
      <c r="E85" s="32"/>
      <c r="F85" s="32"/>
      <c r="G85" s="32"/>
      <c r="H85" s="32"/>
      <c r="I85" s="32"/>
      <c r="J85" s="32"/>
      <c r="K85" s="68"/>
      <c r="L85" s="68"/>
    </row>
    <row r="86" spans="1:12" ht="15.75" customHeight="1" x14ac:dyDescent="0.25">
      <c r="A86" s="327" t="s">
        <v>261</v>
      </c>
      <c r="B86" s="328"/>
      <c r="C86" s="31" t="s">
        <v>252</v>
      </c>
      <c r="D86" s="31" t="s">
        <v>252</v>
      </c>
      <c r="E86" s="31" t="s">
        <v>252</v>
      </c>
      <c r="F86" s="31" t="s">
        <v>252</v>
      </c>
      <c r="G86" s="31" t="s">
        <v>252</v>
      </c>
      <c r="H86" s="31" t="s">
        <v>252</v>
      </c>
      <c r="I86" s="31">
        <v>45667</v>
      </c>
      <c r="J86" s="31">
        <v>42114</v>
      </c>
      <c r="K86" s="290">
        <v>42958</v>
      </c>
      <c r="L86" s="290">
        <v>37006</v>
      </c>
    </row>
    <row r="87" spans="1:12" ht="15.75" customHeight="1" x14ac:dyDescent="0.25">
      <c r="A87" s="328" t="s">
        <v>262</v>
      </c>
      <c r="B87" s="328"/>
      <c r="C87" s="31"/>
      <c r="D87" s="31"/>
      <c r="E87" s="31"/>
      <c r="F87" s="31"/>
      <c r="G87" s="31"/>
      <c r="H87" s="31"/>
      <c r="I87" s="31"/>
      <c r="J87" s="31"/>
      <c r="K87" s="67"/>
      <c r="L87" s="67"/>
    </row>
    <row r="88" spans="1:12" ht="15.75" customHeight="1" x14ac:dyDescent="0.25">
      <c r="A88" s="282"/>
      <c r="B88" s="283" t="s">
        <v>257</v>
      </c>
      <c r="C88" s="31" t="s">
        <v>252</v>
      </c>
      <c r="D88" s="31" t="s">
        <v>252</v>
      </c>
      <c r="E88" s="31" t="s">
        <v>252</v>
      </c>
      <c r="F88" s="31" t="s">
        <v>252</v>
      </c>
      <c r="G88" s="31" t="s">
        <v>252</v>
      </c>
      <c r="H88" s="31" t="s">
        <v>252</v>
      </c>
      <c r="I88" s="31">
        <v>37946</v>
      </c>
      <c r="J88" s="31">
        <v>34411</v>
      </c>
      <c r="K88" s="67">
        <v>33286</v>
      </c>
      <c r="L88" s="67">
        <v>26902</v>
      </c>
    </row>
    <row r="89" spans="1:12" ht="15.75" customHeight="1" x14ac:dyDescent="0.25">
      <c r="A89" s="282"/>
      <c r="B89" s="284" t="s">
        <v>288</v>
      </c>
      <c r="C89" s="31"/>
      <c r="D89" s="31"/>
      <c r="E89" s="31"/>
      <c r="F89" s="31"/>
      <c r="G89" s="31"/>
      <c r="H89" s="31"/>
      <c r="I89" s="31"/>
      <c r="J89" s="31"/>
      <c r="K89" s="67"/>
      <c r="L89" s="67"/>
    </row>
    <row r="90" spans="1:12" ht="15.75" customHeight="1" x14ac:dyDescent="0.25">
      <c r="A90" s="282"/>
      <c r="B90" s="283" t="s">
        <v>263</v>
      </c>
      <c r="C90" s="31" t="s">
        <v>252</v>
      </c>
      <c r="D90" s="31" t="s">
        <v>252</v>
      </c>
      <c r="E90" s="31" t="s">
        <v>252</v>
      </c>
      <c r="F90" s="31" t="s">
        <v>252</v>
      </c>
      <c r="G90" s="31" t="s">
        <v>252</v>
      </c>
      <c r="H90" s="31" t="s">
        <v>252</v>
      </c>
      <c r="I90" s="31">
        <v>214</v>
      </c>
      <c r="J90" s="31">
        <v>162</v>
      </c>
      <c r="K90" s="67">
        <v>246</v>
      </c>
      <c r="L90" s="67">
        <v>102</v>
      </c>
    </row>
    <row r="91" spans="1:12" ht="15.75" customHeight="1" x14ac:dyDescent="0.25">
      <c r="A91" s="282"/>
      <c r="B91" s="284" t="s">
        <v>289</v>
      </c>
      <c r="C91" s="31"/>
      <c r="D91" s="31"/>
      <c r="E91" s="31"/>
      <c r="F91" s="31"/>
      <c r="G91" s="31"/>
      <c r="H91" s="31"/>
      <c r="I91" s="31"/>
      <c r="J91" s="31"/>
      <c r="K91" s="67"/>
      <c r="L91" s="67"/>
    </row>
    <row r="92" spans="1:12" ht="15.75" customHeight="1" x14ac:dyDescent="0.25">
      <c r="A92" s="282"/>
      <c r="B92" s="283" t="s">
        <v>264</v>
      </c>
      <c r="C92" s="31" t="s">
        <v>252</v>
      </c>
      <c r="D92" s="31" t="s">
        <v>252</v>
      </c>
      <c r="E92" s="31" t="s">
        <v>252</v>
      </c>
      <c r="F92" s="31" t="s">
        <v>252</v>
      </c>
      <c r="G92" s="31" t="s">
        <v>252</v>
      </c>
      <c r="H92" s="31" t="s">
        <v>252</v>
      </c>
      <c r="I92" s="31">
        <v>4334</v>
      </c>
      <c r="J92" s="31">
        <v>2856</v>
      </c>
      <c r="K92" s="287">
        <v>2906</v>
      </c>
      <c r="L92" s="287">
        <v>2774</v>
      </c>
    </row>
    <row r="93" spans="1:12" ht="15.75" customHeight="1" x14ac:dyDescent="0.25">
      <c r="A93" s="282"/>
      <c r="B93" s="284" t="s">
        <v>290</v>
      </c>
      <c r="C93" s="31"/>
      <c r="D93" s="31"/>
      <c r="E93" s="31"/>
      <c r="F93" s="31"/>
      <c r="G93" s="31"/>
      <c r="H93" s="31"/>
      <c r="I93" s="31"/>
      <c r="J93" s="31"/>
      <c r="K93" s="67"/>
      <c r="L93" s="67"/>
    </row>
    <row r="94" spans="1:12" ht="15.75" customHeight="1" x14ac:dyDescent="0.25">
      <c r="A94" s="282"/>
      <c r="B94" s="283" t="s">
        <v>265</v>
      </c>
      <c r="C94" s="31" t="s">
        <v>252</v>
      </c>
      <c r="D94" s="31" t="s">
        <v>252</v>
      </c>
      <c r="E94" s="31" t="s">
        <v>252</v>
      </c>
      <c r="F94" s="31" t="s">
        <v>252</v>
      </c>
      <c r="G94" s="31" t="s">
        <v>252</v>
      </c>
      <c r="H94" s="31" t="s">
        <v>252</v>
      </c>
      <c r="I94" s="31">
        <v>403</v>
      </c>
      <c r="J94" s="31">
        <v>586</v>
      </c>
      <c r="K94" s="67">
        <v>568</v>
      </c>
      <c r="L94" s="67">
        <v>566</v>
      </c>
    </row>
    <row r="95" spans="1:12" ht="15.75" customHeight="1" x14ac:dyDescent="0.25">
      <c r="A95" s="282"/>
      <c r="B95" s="284" t="s">
        <v>291</v>
      </c>
      <c r="C95" s="31"/>
      <c r="D95" s="31"/>
      <c r="E95" s="31"/>
      <c r="F95" s="31"/>
      <c r="G95" s="31"/>
      <c r="H95" s="31"/>
      <c r="I95" s="31"/>
      <c r="J95" s="31"/>
      <c r="K95" s="67"/>
      <c r="L95" s="67"/>
    </row>
    <row r="96" spans="1:12" ht="15.75" customHeight="1" x14ac:dyDescent="0.25">
      <c r="A96" s="282"/>
      <c r="B96" s="283" t="s">
        <v>266</v>
      </c>
      <c r="C96" s="31" t="s">
        <v>252</v>
      </c>
      <c r="D96" s="31" t="s">
        <v>252</v>
      </c>
      <c r="E96" s="31" t="s">
        <v>252</v>
      </c>
      <c r="F96" s="31" t="s">
        <v>252</v>
      </c>
      <c r="G96" s="31" t="s">
        <v>252</v>
      </c>
      <c r="H96" s="31" t="s">
        <v>252</v>
      </c>
      <c r="I96" s="31">
        <v>2463</v>
      </c>
      <c r="J96" s="31">
        <v>3817</v>
      </c>
      <c r="K96" s="287">
        <v>5686</v>
      </c>
      <c r="L96" s="287">
        <v>6433</v>
      </c>
    </row>
    <row r="97" spans="1:12" ht="15.75" customHeight="1" x14ac:dyDescent="0.25">
      <c r="A97" s="282"/>
      <c r="B97" s="284" t="s">
        <v>292</v>
      </c>
      <c r="C97" s="31"/>
      <c r="D97" s="31"/>
      <c r="E97" s="31"/>
      <c r="F97" s="31"/>
      <c r="G97" s="31"/>
      <c r="H97" s="31"/>
      <c r="I97" s="31"/>
      <c r="J97" s="31"/>
      <c r="K97" s="67"/>
      <c r="L97" s="67"/>
    </row>
    <row r="98" spans="1:12" ht="15.75" customHeight="1" x14ac:dyDescent="0.25">
      <c r="A98" s="282"/>
      <c r="B98" s="283" t="s">
        <v>267</v>
      </c>
      <c r="C98" s="31" t="s">
        <v>252</v>
      </c>
      <c r="D98" s="31" t="s">
        <v>252</v>
      </c>
      <c r="E98" s="31" t="s">
        <v>252</v>
      </c>
      <c r="F98" s="31" t="s">
        <v>252</v>
      </c>
      <c r="G98" s="31" t="s">
        <v>252</v>
      </c>
      <c r="H98" s="31" t="s">
        <v>252</v>
      </c>
      <c r="I98" s="31">
        <v>308</v>
      </c>
      <c r="J98" s="31">
        <v>282</v>
      </c>
      <c r="K98" s="67">
        <v>267</v>
      </c>
      <c r="L98" s="67">
        <v>230</v>
      </c>
    </row>
    <row r="99" spans="1:12" ht="15.75" customHeight="1" x14ac:dyDescent="0.25">
      <c r="A99" s="33"/>
      <c r="B99" s="33" t="s">
        <v>293</v>
      </c>
      <c r="C99" s="34"/>
      <c r="D99" s="34"/>
      <c r="E99" s="34"/>
      <c r="F99" s="34"/>
      <c r="G99" s="34"/>
      <c r="H99" s="34"/>
      <c r="I99" s="34"/>
      <c r="J99" s="34"/>
      <c r="K99" s="69"/>
      <c r="L99" s="69"/>
    </row>
    <row r="100" spans="1:12" ht="15.75" customHeight="1" x14ac:dyDescent="0.25">
      <c r="A100" s="339" t="s">
        <v>61</v>
      </c>
      <c r="B100" s="340"/>
      <c r="C100" s="256" t="s">
        <v>252</v>
      </c>
      <c r="D100" s="256" t="s">
        <v>252</v>
      </c>
      <c r="E100" s="256" t="s">
        <v>252</v>
      </c>
      <c r="F100" s="256" t="s">
        <v>252</v>
      </c>
      <c r="G100" s="256" t="s">
        <v>252</v>
      </c>
      <c r="H100" s="256" t="s">
        <v>252</v>
      </c>
      <c r="I100" s="256">
        <v>103428</v>
      </c>
      <c r="J100" s="256">
        <v>97726</v>
      </c>
      <c r="K100" s="291">
        <v>101985</v>
      </c>
      <c r="L100" s="291">
        <v>104263</v>
      </c>
    </row>
    <row r="101" spans="1:12" ht="15.75" customHeight="1" x14ac:dyDescent="0.25">
      <c r="A101" s="296" t="s">
        <v>294</v>
      </c>
      <c r="B101" s="255"/>
      <c r="C101" s="259"/>
      <c r="D101" s="259"/>
      <c r="E101" s="259"/>
      <c r="F101" s="259"/>
      <c r="G101" s="259"/>
      <c r="H101" s="259"/>
      <c r="I101" s="259"/>
      <c r="J101" s="259"/>
      <c r="K101" s="259"/>
      <c r="L101" s="259"/>
    </row>
    <row r="102" spans="1:12" ht="15.75" customHeight="1" x14ac:dyDescent="0.25">
      <c r="A102" s="261"/>
      <c r="B102" s="75"/>
      <c r="C102" s="67"/>
      <c r="D102" s="67"/>
      <c r="E102" s="67"/>
      <c r="F102" s="67"/>
      <c r="G102" s="67"/>
      <c r="H102" s="67"/>
      <c r="I102" s="67"/>
      <c r="J102" s="67"/>
      <c r="K102" s="67"/>
      <c r="L102" s="67"/>
    </row>
    <row r="103" spans="1:12" ht="15.75" customHeight="1" x14ac:dyDescent="0.25">
      <c r="A103" s="274"/>
      <c r="B103" s="274"/>
      <c r="C103" s="274">
        <v>2009</v>
      </c>
      <c r="D103" s="274">
        <v>2010</v>
      </c>
      <c r="E103" s="274">
        <v>2011</v>
      </c>
      <c r="F103" s="274">
        <v>2012</v>
      </c>
      <c r="G103" s="274">
        <v>2013</v>
      </c>
      <c r="H103" s="274">
        <v>2014</v>
      </c>
      <c r="I103" s="274">
        <v>2015</v>
      </c>
      <c r="J103" s="274">
        <v>2016</v>
      </c>
      <c r="K103" s="274">
        <v>2017</v>
      </c>
      <c r="L103" s="274">
        <v>2018</v>
      </c>
    </row>
    <row r="104" spans="1:12" ht="15.75" customHeight="1" x14ac:dyDescent="0.25">
      <c r="A104" s="12"/>
      <c r="B104" s="12"/>
      <c r="C104" s="266">
        <v>40268</v>
      </c>
      <c r="D104" s="266">
        <v>40633</v>
      </c>
      <c r="E104" s="266">
        <v>40999</v>
      </c>
      <c r="F104" s="266">
        <v>41364</v>
      </c>
      <c r="G104" s="266">
        <v>41729</v>
      </c>
      <c r="H104" s="266">
        <v>42094</v>
      </c>
      <c r="I104" s="266">
        <v>42460</v>
      </c>
      <c r="J104" s="266">
        <v>42825</v>
      </c>
      <c r="K104" s="266">
        <v>43190</v>
      </c>
      <c r="L104" s="266">
        <v>43555</v>
      </c>
    </row>
    <row r="105" spans="1:12" ht="15.75" customHeight="1" x14ac:dyDescent="0.25">
      <c r="A105" s="29"/>
      <c r="B105" s="29"/>
      <c r="C105" s="270" t="s">
        <v>198</v>
      </c>
      <c r="D105" s="270" t="s">
        <v>198</v>
      </c>
      <c r="E105" s="270" t="s">
        <v>198</v>
      </c>
      <c r="F105" s="270" t="s">
        <v>198</v>
      </c>
      <c r="G105" s="270" t="s">
        <v>198</v>
      </c>
      <c r="H105" s="270" t="s">
        <v>198</v>
      </c>
      <c r="I105" s="270" t="s">
        <v>199</v>
      </c>
      <c r="J105" s="270" t="s">
        <v>199</v>
      </c>
      <c r="K105" s="270" t="s">
        <v>199</v>
      </c>
      <c r="L105" s="270" t="s">
        <v>199</v>
      </c>
    </row>
    <row r="106" spans="1:12" ht="15.75" customHeight="1" x14ac:dyDescent="0.25">
      <c r="A106" s="344" t="s">
        <v>273</v>
      </c>
      <c r="B106" s="336"/>
      <c r="C106" s="31"/>
      <c r="D106" s="31"/>
      <c r="E106" s="31"/>
      <c r="F106" s="31"/>
      <c r="G106" s="31"/>
      <c r="H106" s="31"/>
      <c r="I106" s="67"/>
      <c r="J106" s="67"/>
      <c r="K106" s="67"/>
      <c r="L106" s="67"/>
    </row>
    <row r="107" spans="1:12" ht="15.75" customHeight="1" x14ac:dyDescent="0.25">
      <c r="A107" s="337" t="s">
        <v>268</v>
      </c>
      <c r="B107" s="338"/>
      <c r="C107" s="31"/>
      <c r="D107" s="31"/>
      <c r="E107" s="31"/>
      <c r="F107" s="31"/>
      <c r="G107" s="31"/>
      <c r="H107" s="31"/>
      <c r="I107" s="67"/>
      <c r="J107" s="67"/>
      <c r="K107" s="67"/>
      <c r="L107" s="67"/>
    </row>
    <row r="108" spans="1:12" ht="14.25" customHeight="1" x14ac:dyDescent="0.25">
      <c r="A108" s="328"/>
      <c r="B108" s="283" t="s">
        <v>274</v>
      </c>
      <c r="C108" s="49" t="s">
        <v>252</v>
      </c>
      <c r="D108" s="49" t="s">
        <v>252</v>
      </c>
      <c r="E108" s="49" t="s">
        <v>252</v>
      </c>
      <c r="F108" s="49" t="s">
        <v>252</v>
      </c>
      <c r="G108" s="49" t="s">
        <v>252</v>
      </c>
      <c r="H108" s="49" t="s">
        <v>252</v>
      </c>
      <c r="I108" s="49">
        <v>37143</v>
      </c>
      <c r="J108" s="49">
        <v>37143</v>
      </c>
      <c r="K108" s="66">
        <v>37143</v>
      </c>
      <c r="L108" s="66">
        <v>37143</v>
      </c>
    </row>
    <row r="109" spans="1:12" ht="14.25" customHeight="1" x14ac:dyDescent="0.25">
      <c r="A109" s="328"/>
      <c r="B109" s="284" t="s">
        <v>295</v>
      </c>
      <c r="C109" s="49"/>
      <c r="D109" s="49"/>
      <c r="E109" s="49"/>
      <c r="F109" s="49"/>
      <c r="G109" s="49"/>
      <c r="H109" s="49"/>
      <c r="I109" s="49"/>
      <c r="J109" s="49"/>
      <c r="K109" s="66"/>
      <c r="L109" s="66"/>
    </row>
    <row r="110" spans="1:12" ht="14.25" customHeight="1" x14ac:dyDescent="0.25">
      <c r="A110" s="328"/>
      <c r="B110" s="283" t="s">
        <v>275</v>
      </c>
      <c r="C110" s="49" t="s">
        <v>252</v>
      </c>
      <c r="D110" s="49" t="s">
        <v>252</v>
      </c>
      <c r="E110" s="49" t="s">
        <v>252</v>
      </c>
      <c r="F110" s="49" t="s">
        <v>252</v>
      </c>
      <c r="G110" s="49" t="s">
        <v>252</v>
      </c>
      <c r="H110" s="49" t="s">
        <v>252</v>
      </c>
      <c r="I110" s="49">
        <v>35358</v>
      </c>
      <c r="J110" s="49">
        <v>35358</v>
      </c>
      <c r="K110" s="66">
        <v>35358</v>
      </c>
      <c r="L110" s="66">
        <v>35359</v>
      </c>
    </row>
    <row r="111" spans="1:12" ht="14.25" customHeight="1" x14ac:dyDescent="0.25">
      <c r="A111" s="328"/>
      <c r="B111" s="284" t="s">
        <v>296</v>
      </c>
      <c r="C111" s="49"/>
      <c r="D111" s="49"/>
      <c r="E111" s="49"/>
      <c r="F111" s="49"/>
      <c r="G111" s="49"/>
      <c r="H111" s="49"/>
      <c r="I111" s="49"/>
      <c r="J111" s="49"/>
      <c r="K111" s="66"/>
      <c r="L111" s="66"/>
    </row>
    <row r="112" spans="1:12" ht="14.25" customHeight="1" x14ac:dyDescent="0.25">
      <c r="A112" s="328"/>
      <c r="B112" s="283" t="s">
        <v>276</v>
      </c>
      <c r="C112" s="49" t="s">
        <v>252</v>
      </c>
      <c r="D112" s="49" t="s">
        <v>252</v>
      </c>
      <c r="E112" s="49" t="s">
        <v>252</v>
      </c>
      <c r="F112" s="49" t="s">
        <v>252</v>
      </c>
      <c r="G112" s="49" t="s">
        <v>252</v>
      </c>
      <c r="H112" s="49" t="s">
        <v>252</v>
      </c>
      <c r="I112" s="49">
        <v>-14749</v>
      </c>
      <c r="J112" s="49">
        <v>-6742</v>
      </c>
      <c r="K112" s="66">
        <v>-6758</v>
      </c>
      <c r="L112" s="66">
        <v>-6775</v>
      </c>
    </row>
    <row r="113" spans="1:12" ht="14.25" customHeight="1" x14ac:dyDescent="0.25">
      <c r="A113" s="328"/>
      <c r="B113" s="284" t="s">
        <v>297</v>
      </c>
      <c r="C113" s="49"/>
      <c r="D113" s="49"/>
      <c r="E113" s="49"/>
      <c r="F113" s="49"/>
      <c r="G113" s="49"/>
      <c r="H113" s="49"/>
      <c r="I113" s="49"/>
      <c r="J113" s="49"/>
      <c r="K113" s="66"/>
      <c r="L113" s="66"/>
    </row>
    <row r="114" spans="1:12" ht="14.25" customHeight="1" x14ac:dyDescent="0.25">
      <c r="A114" s="328"/>
      <c r="B114" s="283" t="s">
        <v>277</v>
      </c>
      <c r="C114" s="49" t="s">
        <v>252</v>
      </c>
      <c r="D114" s="49" t="s">
        <v>252</v>
      </c>
      <c r="E114" s="49" t="s">
        <v>252</v>
      </c>
      <c r="F114" s="49" t="s">
        <v>252</v>
      </c>
      <c r="G114" s="49" t="s">
        <v>252</v>
      </c>
      <c r="H114" s="49" t="s">
        <v>252</v>
      </c>
      <c r="I114" s="49">
        <v>6267</v>
      </c>
      <c r="J114" s="49">
        <v>6110</v>
      </c>
      <c r="K114" s="66">
        <v>7171</v>
      </c>
      <c r="L114" s="66">
        <v>6692</v>
      </c>
    </row>
    <row r="115" spans="1:12" ht="14.25" customHeight="1" x14ac:dyDescent="0.25">
      <c r="A115" s="328"/>
      <c r="B115" s="284" t="s">
        <v>298</v>
      </c>
      <c r="C115" s="49"/>
      <c r="D115" s="49"/>
      <c r="E115" s="49"/>
      <c r="F115" s="49"/>
      <c r="G115" s="49"/>
      <c r="H115" s="49"/>
      <c r="I115" s="49"/>
      <c r="J115" s="49"/>
      <c r="K115" s="66"/>
      <c r="L115" s="66"/>
    </row>
    <row r="116" spans="1:12" ht="14.25" customHeight="1" x14ac:dyDescent="0.25">
      <c r="A116" s="328"/>
      <c r="B116" s="283" t="s">
        <v>278</v>
      </c>
      <c r="C116" s="49" t="s">
        <v>252</v>
      </c>
      <c r="D116" s="49" t="s">
        <v>252</v>
      </c>
      <c r="E116" s="49" t="s">
        <v>252</v>
      </c>
      <c r="F116" s="49" t="s">
        <v>252</v>
      </c>
      <c r="G116" s="49" t="s">
        <v>252</v>
      </c>
      <c r="H116" s="49" t="s">
        <v>252</v>
      </c>
      <c r="I116" s="49">
        <v>81853</v>
      </c>
      <c r="J116" s="49">
        <v>82352</v>
      </c>
      <c r="K116" s="66">
        <v>95536</v>
      </c>
      <c r="L116" s="66">
        <v>106399</v>
      </c>
    </row>
    <row r="117" spans="1:12" ht="14.25" customHeight="1" x14ac:dyDescent="0.25">
      <c r="A117" s="328"/>
      <c r="B117" s="284" t="s">
        <v>299</v>
      </c>
      <c r="C117" s="49"/>
      <c r="D117" s="49"/>
      <c r="E117" s="49"/>
      <c r="F117" s="49"/>
      <c r="G117" s="49"/>
      <c r="H117" s="49"/>
      <c r="I117" s="49"/>
      <c r="J117" s="49"/>
      <c r="K117" s="66"/>
      <c r="L117" s="66"/>
    </row>
    <row r="118" spans="1:12" ht="14.25" customHeight="1" x14ac:dyDescent="0.25">
      <c r="A118" s="328"/>
      <c r="B118" s="283" t="s">
        <v>279</v>
      </c>
      <c r="C118" s="49" t="s">
        <v>252</v>
      </c>
      <c r="D118" s="49" t="s">
        <v>252</v>
      </c>
      <c r="E118" s="49" t="s">
        <v>252</v>
      </c>
      <c r="F118" s="49" t="s">
        <v>252</v>
      </c>
      <c r="G118" s="49" t="s">
        <v>252</v>
      </c>
      <c r="H118" s="49" t="s">
        <v>252</v>
      </c>
      <c r="I118" s="49">
        <v>1591</v>
      </c>
      <c r="J118" s="49">
        <v>1815</v>
      </c>
      <c r="K118" s="66">
        <v>1812</v>
      </c>
      <c r="L118" s="66">
        <v>1816</v>
      </c>
    </row>
    <row r="119" spans="1:12" ht="14.25" customHeight="1" x14ac:dyDescent="0.25">
      <c r="A119" s="285"/>
      <c r="B119" s="285" t="s">
        <v>300</v>
      </c>
      <c r="C119" s="50"/>
      <c r="D119" s="50"/>
      <c r="E119" s="50"/>
      <c r="F119" s="50"/>
      <c r="G119" s="50"/>
      <c r="H119" s="50"/>
      <c r="I119" s="50"/>
      <c r="J119" s="50"/>
      <c r="K119" s="65"/>
      <c r="L119" s="65"/>
    </row>
    <row r="120" spans="1:12" ht="14.25" customHeight="1" x14ac:dyDescent="0.25">
      <c r="A120" s="341" t="s">
        <v>271</v>
      </c>
      <c r="B120" s="342"/>
      <c r="C120" s="260" t="s">
        <v>252</v>
      </c>
      <c r="D120" s="260" t="s">
        <v>252</v>
      </c>
      <c r="E120" s="260" t="s">
        <v>252</v>
      </c>
      <c r="F120" s="260" t="s">
        <v>252</v>
      </c>
      <c r="G120" s="260" t="s">
        <v>252</v>
      </c>
      <c r="H120" s="260" t="s">
        <v>252</v>
      </c>
      <c r="I120" s="260">
        <v>147464</v>
      </c>
      <c r="J120" s="260">
        <v>156037</v>
      </c>
      <c r="K120" s="260">
        <v>170262</v>
      </c>
      <c r="L120" s="260">
        <v>180635</v>
      </c>
    </row>
    <row r="121" spans="1:12" ht="14.25" customHeight="1" x14ac:dyDescent="0.25">
      <c r="A121" s="258" t="s">
        <v>269</v>
      </c>
      <c r="B121" s="255"/>
      <c r="C121" s="262"/>
      <c r="D121" s="262"/>
      <c r="E121" s="262"/>
      <c r="F121" s="262"/>
      <c r="G121" s="262"/>
      <c r="H121" s="262"/>
      <c r="I121" s="262"/>
      <c r="J121" s="262"/>
      <c r="K121" s="262"/>
      <c r="L121" s="262"/>
    </row>
    <row r="122" spans="1:12" ht="14.25" customHeight="1" x14ac:dyDescent="0.25">
      <c r="A122" s="263"/>
      <c r="B122" s="264"/>
      <c r="C122" s="265"/>
      <c r="D122" s="265"/>
      <c r="E122" s="265"/>
      <c r="F122" s="265"/>
      <c r="G122" s="265"/>
      <c r="H122" s="265"/>
      <c r="I122" s="265"/>
      <c r="J122" s="265"/>
      <c r="K122" s="265"/>
      <c r="L122" s="265"/>
    </row>
    <row r="123" spans="1:12" ht="14.25" customHeight="1" x14ac:dyDescent="0.25">
      <c r="A123" s="341" t="s">
        <v>272</v>
      </c>
      <c r="B123" s="342"/>
      <c r="C123" s="51" t="s">
        <v>252</v>
      </c>
      <c r="D123" s="51" t="s">
        <v>252</v>
      </c>
      <c r="E123" s="51" t="s">
        <v>252</v>
      </c>
      <c r="F123" s="51" t="s">
        <v>252</v>
      </c>
      <c r="G123" s="51" t="s">
        <v>252</v>
      </c>
      <c r="H123" s="51" t="s">
        <v>252</v>
      </c>
      <c r="I123" s="51">
        <v>250892</v>
      </c>
      <c r="J123" s="51">
        <v>253763</v>
      </c>
      <c r="K123" s="51">
        <v>272247</v>
      </c>
      <c r="L123" s="51">
        <v>284898</v>
      </c>
    </row>
    <row r="124" spans="1:12" ht="14.25" customHeight="1" x14ac:dyDescent="0.25">
      <c r="A124" s="35" t="s">
        <v>270</v>
      </c>
      <c r="B124" s="255"/>
      <c r="C124" s="36"/>
      <c r="D124" s="36"/>
      <c r="E124" s="36"/>
      <c r="F124" s="36"/>
      <c r="G124" s="36"/>
      <c r="H124" s="36"/>
      <c r="I124" s="36"/>
      <c r="J124" s="36"/>
      <c r="K124" s="36"/>
      <c r="L124" s="36"/>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92" fitToHeight="0" orientation="landscape" r:id="rId1"/>
  <headerFooter alignWithMargins="0"/>
  <rowBreaks count="3" manualBreakCount="3">
    <brk id="34" max="11" man="1"/>
    <brk id="66" max="11" man="1"/>
    <brk id="10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workbookViewId="0">
      <pane xSplit="2" ySplit="5" topLeftCell="C6" activePane="bottomRight" state="frozen"/>
      <selection pane="topRight" activeCell="D1" sqref="D1"/>
      <selection pane="bottomLeft" activeCell="A6" sqref="A6"/>
      <selection pane="bottomRight"/>
    </sheetView>
  </sheetViews>
  <sheetFormatPr defaultRowHeight="15" x14ac:dyDescent="0.25"/>
  <cols>
    <col min="1" max="1" width="3" style="2" customWidth="1"/>
    <col min="2" max="2" width="67" style="2" customWidth="1"/>
    <col min="3" max="3" width="10.875" style="2" customWidth="1"/>
    <col min="4" max="13" width="10.125" style="2" customWidth="1"/>
    <col min="14" max="14" width="9" style="8"/>
    <col min="15" max="16384" width="9" style="2"/>
  </cols>
  <sheetData>
    <row r="1" spans="1:13" ht="24.75" customHeight="1" x14ac:dyDescent="0.3">
      <c r="A1" s="86" t="s">
        <v>68</v>
      </c>
      <c r="B1" s="86"/>
      <c r="C1" s="7"/>
      <c r="D1" s="7"/>
      <c r="E1" s="7"/>
      <c r="F1" s="7"/>
      <c r="G1" s="7"/>
      <c r="H1" s="7"/>
      <c r="I1" s="7"/>
      <c r="J1" s="7"/>
      <c r="K1" s="7"/>
      <c r="L1" s="7"/>
      <c r="M1" s="7"/>
    </row>
    <row r="2" spans="1:13" ht="15" customHeight="1" x14ac:dyDescent="0.25">
      <c r="A2" s="323" t="s">
        <v>84</v>
      </c>
      <c r="B2" s="323"/>
      <c r="C2" s="323"/>
      <c r="D2" s="323"/>
      <c r="E2" s="323"/>
      <c r="F2" s="323"/>
      <c r="G2" s="323"/>
      <c r="H2" s="323"/>
      <c r="I2" s="323"/>
      <c r="J2" s="323"/>
      <c r="K2" s="323"/>
      <c r="L2" s="323"/>
      <c r="M2" s="323"/>
    </row>
    <row r="3" spans="1:13" ht="15.75" customHeight="1" x14ac:dyDescent="0.25">
      <c r="A3" s="274"/>
      <c r="B3" s="274"/>
      <c r="C3" s="274">
        <v>2008</v>
      </c>
      <c r="D3" s="274">
        <v>2009</v>
      </c>
      <c r="E3" s="274">
        <v>2010</v>
      </c>
      <c r="F3" s="274">
        <v>2011</v>
      </c>
      <c r="G3" s="274">
        <v>2012</v>
      </c>
      <c r="H3" s="274">
        <v>2013</v>
      </c>
      <c r="I3" s="274">
        <v>2014</v>
      </c>
      <c r="J3" s="274">
        <v>2015</v>
      </c>
      <c r="K3" s="274">
        <v>2016</v>
      </c>
      <c r="L3" s="274">
        <v>2017</v>
      </c>
      <c r="M3" s="274">
        <v>2018</v>
      </c>
    </row>
    <row r="4" spans="1:13" ht="15.75" customHeight="1" x14ac:dyDescent="0.25">
      <c r="A4" s="12"/>
      <c r="B4" s="12"/>
      <c r="C4" s="266">
        <v>39903</v>
      </c>
      <c r="D4" s="266">
        <v>40268</v>
      </c>
      <c r="E4" s="266">
        <v>40633</v>
      </c>
      <c r="F4" s="266">
        <v>40999</v>
      </c>
      <c r="G4" s="266">
        <v>41364</v>
      </c>
      <c r="H4" s="266">
        <v>41729</v>
      </c>
      <c r="I4" s="266">
        <v>42094</v>
      </c>
      <c r="J4" s="266">
        <v>42460</v>
      </c>
      <c r="K4" s="266">
        <v>42825</v>
      </c>
      <c r="L4" s="266">
        <v>43190</v>
      </c>
      <c r="M4" s="266">
        <v>43555</v>
      </c>
    </row>
    <row r="5" spans="1:13" ht="15.75" customHeight="1" x14ac:dyDescent="0.25">
      <c r="A5" s="29"/>
      <c r="B5" s="29"/>
      <c r="C5" s="270" t="s">
        <v>198</v>
      </c>
      <c r="D5" s="270" t="s">
        <v>198</v>
      </c>
      <c r="E5" s="270" t="s">
        <v>198</v>
      </c>
      <c r="F5" s="270" t="s">
        <v>198</v>
      </c>
      <c r="G5" s="270" t="s">
        <v>198</v>
      </c>
      <c r="H5" s="270" t="s">
        <v>198</v>
      </c>
      <c r="I5" s="270" t="s">
        <v>198</v>
      </c>
      <c r="J5" s="270" t="s">
        <v>198</v>
      </c>
      <c r="K5" s="270" t="s">
        <v>198</v>
      </c>
      <c r="L5" s="270" t="s">
        <v>199</v>
      </c>
      <c r="M5" s="270" t="s">
        <v>199</v>
      </c>
    </row>
    <row r="6" spans="1:13" ht="21" customHeight="1" x14ac:dyDescent="0.25">
      <c r="A6" s="334" t="s">
        <v>69</v>
      </c>
      <c r="B6" s="331"/>
      <c r="C6" s="48">
        <v>20577</v>
      </c>
      <c r="D6" s="48">
        <v>15337</v>
      </c>
      <c r="E6" s="48">
        <v>16292</v>
      </c>
      <c r="F6" s="48">
        <v>6730</v>
      </c>
      <c r="G6" s="64">
        <v>16644</v>
      </c>
      <c r="H6" s="64">
        <v>17852</v>
      </c>
      <c r="I6" s="64">
        <v>15672</v>
      </c>
      <c r="J6" s="64">
        <v>19233</v>
      </c>
      <c r="K6" s="64">
        <v>23427</v>
      </c>
      <c r="L6" s="64">
        <v>22054</v>
      </c>
      <c r="M6" s="64">
        <v>20191</v>
      </c>
    </row>
    <row r="7" spans="1:13" ht="15" customHeight="1" x14ac:dyDescent="0.25">
      <c r="A7" s="41" t="s">
        <v>125</v>
      </c>
      <c r="B7" s="19"/>
      <c r="C7" s="49"/>
      <c r="D7" s="49"/>
      <c r="E7" s="49"/>
      <c r="F7" s="49"/>
      <c r="G7" s="66"/>
      <c r="H7" s="66"/>
      <c r="I7" s="66"/>
      <c r="J7" s="66"/>
      <c r="K7" s="66"/>
      <c r="L7" s="66"/>
      <c r="M7" s="66"/>
    </row>
    <row r="8" spans="1:13" ht="21" customHeight="1" x14ac:dyDescent="0.25">
      <c r="A8" s="21"/>
      <c r="B8" s="39" t="s">
        <v>383</v>
      </c>
      <c r="C8" s="49">
        <v>-11492</v>
      </c>
      <c r="D8" s="49">
        <v>4013</v>
      </c>
      <c r="E8" s="49">
        <v>8321</v>
      </c>
      <c r="F8" s="49">
        <v>3689</v>
      </c>
      <c r="G8" s="66">
        <v>6532</v>
      </c>
      <c r="H8" s="66">
        <v>10540</v>
      </c>
      <c r="I8" s="66">
        <v>11344</v>
      </c>
      <c r="J8" s="66">
        <v>7410</v>
      </c>
      <c r="K8" s="66">
        <v>14466</v>
      </c>
      <c r="L8" s="66">
        <v>19495</v>
      </c>
      <c r="M8" s="66">
        <v>19548</v>
      </c>
    </row>
    <row r="9" spans="1:13" ht="13.5" customHeight="1" x14ac:dyDescent="0.25">
      <c r="A9" s="21"/>
      <c r="B9" s="41" t="s">
        <v>382</v>
      </c>
      <c r="C9" s="49"/>
      <c r="D9" s="49"/>
      <c r="E9" s="49"/>
      <c r="F9" s="49"/>
      <c r="G9" s="66"/>
      <c r="H9" s="66"/>
      <c r="I9" s="66"/>
      <c r="J9" s="66"/>
      <c r="K9" s="66"/>
      <c r="L9" s="66"/>
      <c r="M9" s="66"/>
    </row>
    <row r="10" spans="1:13" ht="21" customHeight="1" x14ac:dyDescent="0.25">
      <c r="A10" s="21"/>
      <c r="B10" s="40" t="s">
        <v>70</v>
      </c>
      <c r="C10" s="49">
        <v>32069</v>
      </c>
      <c r="D10" s="49">
        <v>11324</v>
      </c>
      <c r="E10" s="49">
        <f>E6-E8</f>
        <v>7971</v>
      </c>
      <c r="F10" s="49">
        <f>F6-F8</f>
        <v>3041</v>
      </c>
      <c r="G10" s="66">
        <f>G6-G8</f>
        <v>10112</v>
      </c>
      <c r="H10" s="66">
        <v>7311</v>
      </c>
      <c r="I10" s="66">
        <v>4327</v>
      </c>
      <c r="J10" s="66">
        <v>11823</v>
      </c>
      <c r="K10" s="66">
        <f>K6-K8</f>
        <v>8961</v>
      </c>
      <c r="L10" s="66">
        <v>2560</v>
      </c>
      <c r="M10" s="66">
        <v>643</v>
      </c>
    </row>
    <row r="11" spans="1:13" ht="15" customHeight="1" x14ac:dyDescent="0.25">
      <c r="A11" s="21"/>
      <c r="B11" s="41" t="s">
        <v>79</v>
      </c>
      <c r="C11" s="49"/>
      <c r="D11" s="49"/>
      <c r="E11" s="49"/>
      <c r="F11" s="49"/>
      <c r="G11" s="66"/>
      <c r="H11" s="66"/>
      <c r="I11" s="66"/>
      <c r="J11" s="66"/>
      <c r="K11" s="66"/>
      <c r="L11" s="66"/>
      <c r="M11" s="66"/>
    </row>
    <row r="12" spans="1:13" ht="21" customHeight="1" x14ac:dyDescent="0.25">
      <c r="A12" s="39" t="s">
        <v>71</v>
      </c>
      <c r="B12" s="21"/>
      <c r="C12" s="49">
        <v>-13229</v>
      </c>
      <c r="D12" s="49">
        <v>-7582</v>
      </c>
      <c r="E12" s="49">
        <v>-10691</v>
      </c>
      <c r="F12" s="49">
        <v>-13340</v>
      </c>
      <c r="G12" s="66">
        <v>-13088</v>
      </c>
      <c r="H12" s="66">
        <v>-15220</v>
      </c>
      <c r="I12" s="66">
        <v>-36353</v>
      </c>
      <c r="J12" s="66">
        <v>-6962</v>
      </c>
      <c r="K12" s="66">
        <v>-7987</v>
      </c>
      <c r="L12" s="66">
        <v>-11745</v>
      </c>
      <c r="M12" s="66">
        <v>-15616</v>
      </c>
    </row>
    <row r="13" spans="1:13" ht="16.5" customHeight="1" x14ac:dyDescent="0.25">
      <c r="A13" s="41" t="s">
        <v>126</v>
      </c>
      <c r="B13" s="21"/>
      <c r="C13" s="49"/>
      <c r="D13" s="49"/>
      <c r="E13" s="49"/>
      <c r="F13" s="49"/>
      <c r="G13" s="66"/>
      <c r="H13" s="66"/>
      <c r="I13" s="66"/>
      <c r="J13" s="66"/>
      <c r="K13" s="66"/>
      <c r="L13" s="66"/>
      <c r="M13" s="66"/>
    </row>
    <row r="14" spans="1:13" ht="21" customHeight="1" x14ac:dyDescent="0.25">
      <c r="A14" s="39" t="s">
        <v>72</v>
      </c>
      <c r="B14" s="21"/>
      <c r="C14" s="49">
        <v>-5839</v>
      </c>
      <c r="D14" s="49">
        <v>-13927</v>
      </c>
      <c r="E14" s="49">
        <v>2151</v>
      </c>
      <c r="F14" s="49">
        <v>-3942</v>
      </c>
      <c r="G14" s="66">
        <v>-642</v>
      </c>
      <c r="H14" s="66">
        <v>2722</v>
      </c>
      <c r="I14" s="66">
        <v>23467</v>
      </c>
      <c r="J14" s="66">
        <v>-15530</v>
      </c>
      <c r="K14" s="66">
        <v>-10245</v>
      </c>
      <c r="L14" s="66">
        <v>-2453</v>
      </c>
      <c r="M14" s="66">
        <v>-2224</v>
      </c>
    </row>
    <row r="15" spans="1:13" ht="15" customHeight="1" x14ac:dyDescent="0.25">
      <c r="A15" s="41" t="s">
        <v>127</v>
      </c>
      <c r="B15" s="21"/>
      <c r="C15" s="49"/>
      <c r="D15" s="49"/>
      <c r="E15" s="49"/>
      <c r="F15" s="49"/>
      <c r="G15" s="66"/>
      <c r="H15" s="66"/>
      <c r="I15" s="66"/>
      <c r="J15" s="66"/>
      <c r="K15" s="66"/>
      <c r="L15" s="66"/>
      <c r="M15" s="66"/>
    </row>
    <row r="16" spans="1:13" ht="21" customHeight="1" x14ac:dyDescent="0.25">
      <c r="A16" s="39" t="s">
        <v>133</v>
      </c>
      <c r="B16" s="21"/>
      <c r="C16" s="49">
        <v>-5905</v>
      </c>
      <c r="D16" s="49">
        <v>539</v>
      </c>
      <c r="E16" s="49">
        <v>-2323</v>
      </c>
      <c r="F16" s="49">
        <v>-448</v>
      </c>
      <c r="G16" s="66">
        <v>2031</v>
      </c>
      <c r="H16" s="66">
        <v>4208</v>
      </c>
      <c r="I16" s="66">
        <v>5063</v>
      </c>
      <c r="J16" s="66">
        <v>-2090</v>
      </c>
      <c r="K16" s="66">
        <v>-564</v>
      </c>
      <c r="L16" s="66">
        <v>-795</v>
      </c>
      <c r="M16" s="66">
        <v>729</v>
      </c>
    </row>
    <row r="17" spans="1:13" ht="15" customHeight="1" x14ac:dyDescent="0.25">
      <c r="A17" s="41" t="s">
        <v>128</v>
      </c>
      <c r="B17" s="21"/>
      <c r="C17" s="49"/>
      <c r="D17" s="49"/>
      <c r="E17" s="49"/>
      <c r="F17" s="49"/>
      <c r="G17" s="66"/>
      <c r="H17" s="66"/>
      <c r="I17" s="66"/>
      <c r="J17" s="66"/>
      <c r="K17" s="66"/>
      <c r="L17" s="66"/>
      <c r="M17" s="66"/>
    </row>
    <row r="18" spans="1:13" ht="21" customHeight="1" x14ac:dyDescent="0.25">
      <c r="A18" s="39" t="s">
        <v>134</v>
      </c>
      <c r="B18" s="21"/>
      <c r="C18" s="49">
        <v>-4397</v>
      </c>
      <c r="D18" s="49">
        <v>-5632</v>
      </c>
      <c r="E18" s="49">
        <v>5429</v>
      </c>
      <c r="F18" s="49">
        <v>-11000</v>
      </c>
      <c r="G18" s="66">
        <v>4944</v>
      </c>
      <c r="H18" s="66">
        <v>9563</v>
      </c>
      <c r="I18" s="66">
        <v>7849</v>
      </c>
      <c r="J18" s="66">
        <v>-5350</v>
      </c>
      <c r="K18" s="66">
        <v>4628</v>
      </c>
      <c r="L18" s="66">
        <v>7062</v>
      </c>
      <c r="M18" s="66">
        <v>3081</v>
      </c>
    </row>
    <row r="19" spans="1:13" ht="13.5" customHeight="1" x14ac:dyDescent="0.25">
      <c r="A19" s="41" t="s">
        <v>129</v>
      </c>
      <c r="B19" s="21"/>
      <c r="C19" s="49"/>
      <c r="D19" s="49"/>
      <c r="E19" s="49"/>
      <c r="F19" s="49"/>
      <c r="G19" s="66"/>
      <c r="H19" s="66"/>
      <c r="I19" s="66"/>
      <c r="J19" s="66"/>
      <c r="K19" s="66"/>
      <c r="L19" s="66"/>
      <c r="M19" s="66"/>
    </row>
    <row r="20" spans="1:13" ht="21" customHeight="1" x14ac:dyDescent="0.25">
      <c r="A20" s="39" t="s">
        <v>89</v>
      </c>
      <c r="B20" s="21"/>
      <c r="C20" s="49">
        <v>43378</v>
      </c>
      <c r="D20" s="49">
        <v>38981</v>
      </c>
      <c r="E20" s="49">
        <v>32405</v>
      </c>
      <c r="F20" s="49">
        <v>37834</v>
      </c>
      <c r="G20" s="66">
        <v>26834</v>
      </c>
      <c r="H20" s="66">
        <v>31778</v>
      </c>
      <c r="I20" s="66">
        <v>41341</v>
      </c>
      <c r="J20" s="66">
        <v>49966</v>
      </c>
      <c r="K20" s="66">
        <v>44868</v>
      </c>
      <c r="L20" s="66">
        <v>49498</v>
      </c>
      <c r="M20" s="66">
        <v>56559</v>
      </c>
    </row>
    <row r="21" spans="1:13" ht="15" customHeight="1" x14ac:dyDescent="0.25">
      <c r="A21" s="41" t="s">
        <v>130</v>
      </c>
      <c r="B21" s="21"/>
      <c r="C21" s="49"/>
      <c r="D21" s="49"/>
      <c r="E21" s="49"/>
      <c r="F21" s="49"/>
      <c r="G21" s="66"/>
      <c r="H21" s="66"/>
      <c r="I21" s="66"/>
      <c r="J21" s="66"/>
      <c r="K21" s="66"/>
      <c r="L21" s="66"/>
      <c r="M21" s="66"/>
    </row>
    <row r="22" spans="1:13" ht="33" customHeight="1" x14ac:dyDescent="0.25">
      <c r="A22" s="83"/>
      <c r="B22" s="87" t="s">
        <v>164</v>
      </c>
      <c r="C22" s="66" t="s">
        <v>219</v>
      </c>
      <c r="D22" s="66">
        <v>-943</v>
      </c>
      <c r="E22" s="66" t="s">
        <v>219</v>
      </c>
      <c r="F22" s="66" t="s">
        <v>219</v>
      </c>
      <c r="G22" s="66" t="s">
        <v>219</v>
      </c>
      <c r="H22" s="66" t="s">
        <v>219</v>
      </c>
      <c r="I22" s="66">
        <v>775</v>
      </c>
      <c r="J22" s="66">
        <v>252</v>
      </c>
      <c r="K22" s="66" t="s">
        <v>219</v>
      </c>
      <c r="L22" s="66" t="s">
        <v>219</v>
      </c>
      <c r="M22" s="66" t="s">
        <v>411</v>
      </c>
    </row>
    <row r="23" spans="1:13" ht="13.5" customHeight="1" x14ac:dyDescent="0.25">
      <c r="A23" s="21"/>
      <c r="B23" s="73" t="s">
        <v>153</v>
      </c>
      <c r="C23" s="66"/>
      <c r="D23" s="66"/>
      <c r="E23" s="66"/>
      <c r="F23" s="66"/>
      <c r="G23" s="66"/>
      <c r="H23" s="66"/>
      <c r="I23" s="66"/>
      <c r="J23" s="66"/>
      <c r="K23" s="66"/>
      <c r="L23" s="66"/>
      <c r="M23" s="66"/>
    </row>
    <row r="24" spans="1:13" ht="21" customHeight="1" x14ac:dyDescent="0.25">
      <c r="A24" s="39" t="s">
        <v>88</v>
      </c>
      <c r="B24" s="21"/>
      <c r="C24" s="49">
        <v>38981</v>
      </c>
      <c r="D24" s="49">
        <v>32405</v>
      </c>
      <c r="E24" s="49">
        <v>37834</v>
      </c>
      <c r="F24" s="49">
        <v>26834</v>
      </c>
      <c r="G24" s="66">
        <v>31778</v>
      </c>
      <c r="H24" s="66">
        <v>41341</v>
      </c>
      <c r="I24" s="66">
        <v>49966</v>
      </c>
      <c r="J24" s="66">
        <v>44868</v>
      </c>
      <c r="K24" s="66">
        <v>49497</v>
      </c>
      <c r="L24" s="66">
        <v>56559</v>
      </c>
      <c r="M24" s="66">
        <v>59640</v>
      </c>
    </row>
    <row r="25" spans="1:13" ht="15.75" customHeight="1" x14ac:dyDescent="0.25">
      <c r="A25" s="41" t="s">
        <v>131</v>
      </c>
      <c r="B25" s="21"/>
      <c r="C25" s="49"/>
      <c r="D25" s="49"/>
      <c r="E25" s="49"/>
      <c r="F25" s="49"/>
      <c r="G25" s="66"/>
      <c r="H25" s="66"/>
      <c r="I25" s="66"/>
      <c r="J25" s="66"/>
      <c r="K25" s="66"/>
      <c r="L25" s="66"/>
      <c r="M25" s="66"/>
    </row>
    <row r="26" spans="1:13" ht="21" customHeight="1" x14ac:dyDescent="0.25">
      <c r="A26" s="37"/>
      <c r="B26" s="37"/>
      <c r="C26" s="50"/>
      <c r="D26" s="50"/>
      <c r="E26" s="50"/>
      <c r="F26" s="50"/>
      <c r="G26" s="65"/>
      <c r="H26" s="65"/>
      <c r="I26" s="65"/>
      <c r="J26" s="65"/>
      <c r="K26" s="65"/>
      <c r="L26" s="65"/>
      <c r="M26" s="65"/>
    </row>
    <row r="27" spans="1:13" ht="15.75" customHeight="1" x14ac:dyDescent="0.25">
      <c r="A27" s="19"/>
      <c r="B27" s="19"/>
      <c r="C27" s="20"/>
      <c r="D27" s="20"/>
      <c r="E27" s="20"/>
      <c r="F27" s="20"/>
      <c r="G27" s="20"/>
      <c r="H27" s="20"/>
      <c r="I27" s="20"/>
      <c r="J27" s="20"/>
      <c r="K27" s="20"/>
      <c r="L27" s="20"/>
      <c r="M27" s="20"/>
    </row>
  </sheetData>
  <mergeCells count="2">
    <mergeCell ref="A6:B6"/>
    <mergeCell ref="A2:M2"/>
  </mergeCells>
  <phoneticPr fontId="2"/>
  <pageMargins left="0.39370078740157483" right="0.19685039370078741" top="0.39370078740157483" bottom="0.39370078740157483"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Windows ユーザー</cp:lastModifiedBy>
  <cp:lastPrinted>2019-05-10T08:08:10Z</cp:lastPrinted>
  <dcterms:created xsi:type="dcterms:W3CDTF">2008-12-17T01:35:59Z</dcterms:created>
  <dcterms:modified xsi:type="dcterms:W3CDTF">2019-05-15T06:39:08Z</dcterms:modified>
</cp:coreProperties>
</file>